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0\december 2020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21" i="3"/>
  <c r="F6" i="3"/>
  <c r="E43" i="3" l="1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<sst xmlns="http://schemas.openxmlformats.org/spreadsheetml/2006/main" count="47" uniqueCount="25">
  <si>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</si>
  <si>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</si>
  <si>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</si>
  <si>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Nedoplatky k 31.12.2020 v € vrátane úrokov</t>
  </si>
  <si>
    <t>Pohľadávky po lehote splatnosti</t>
  </si>
  <si>
    <t>Výška nedoplatkov v € k 31.12.2020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</si>
  <si>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</si>
  <si>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</si>
  <si>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</si>
  <si>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</si>
  <si>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</si>
  <si>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</si>
  <si>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</si>
  <si>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</si>
  <si>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</si>
  <si>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</si>
  <si>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Nedoplatky k 31.12.2020 v € bez úrokov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</si>
  <si>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</si>
  <si>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</si>
  <si>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</si>
  <si>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</si>
  <si>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</si>
  <si>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31.12.2019</t>
  </si>
  <si>
    <t>Rozdiel 
2020-2019</t>
  </si>
  <si>
    <t>Index 
2020/2019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</si>
</sst>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8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topLeftCell="A4" zoomScale="90" zoomScaleNormal="90" workbookViewId="0">
      <selection activeCell="J35" sqref="J35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4" t="s">
        <v>0</v>
      </c>
      <c r="B2" s="14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7" t="s">
        <v>3</v>
      </c>
      <c r="B4" s="17"/>
      <c r="C4" s="17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5" t="s">
        <v>4</v>
      </c>
      <c r="B5" s="15"/>
      <c r="C5" s="9" t="s">
        <v>5</v>
      </c>
      <c r="D5" s="9" t="s">
        <v>22</v>
      </c>
      <c r="E5" s="10" t="s">
        <v>23</v>
      </c>
      <c r="F5" s="10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2" t="s">
        <v>6</v>
      </c>
      <c r="B6" s="12"/>
      <c r="C6" s="7">
        <v>699778.06</v>
      </c>
      <c r="D6" s="11">
        <v>909012.16000000038</v>
      </c>
      <c r="E6" s="7">
        <f>C6-D6</f>
        <v>-209234.10000000033</v>
      </c>
      <c r="F6" s="8">
        <f>C6/D6</f>
        <v>0.76982255110866693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2" t="s">
        <v>1</v>
      </c>
      <c r="B7" s="12"/>
      <c r="C7" s="7">
        <v>3152453.37</v>
      </c>
      <c r="D7" s="11">
        <v>5078552.7199999932</v>
      </c>
      <c r="E7" s="7">
        <f>C7-D7</f>
        <v>-1926099.3499999931</v>
      </c>
      <c r="F7" s="8">
        <f t="shared" ref="F7:F20" si="0">C7/D7</f>
        <v>0.62073853394988565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3" t="s">
        <v>17</v>
      </c>
      <c r="B8" s="12"/>
      <c r="C8" s="7">
        <v>60561913.6599999</v>
      </c>
      <c r="D8" s="11">
        <v>70137843.920000002</v>
      </c>
      <c r="E8" s="7">
        <f t="shared" ref="E8:E21" si="1">C8-D8</f>
        <v>-9575930.2600001022</v>
      </c>
      <c r="F8" s="8">
        <f t="shared" si="0"/>
        <v>0.8634698512985014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3" t="s">
        <v>20</v>
      </c>
      <c r="B9" s="12"/>
      <c r="C9" s="7">
        <v>6904869.8000000101</v>
      </c>
      <c r="D9" s="11">
        <v>9048363.7099999953</v>
      </c>
      <c r="E9" s="7">
        <f t="shared" si="1"/>
        <v>-2143493.9099999852</v>
      </c>
      <c r="F9" s="8">
        <f t="shared" si="0"/>
        <v>0.76310701263798042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7</v>
      </c>
      <c r="B10" s="12"/>
      <c r="C10" s="7">
        <v>1607113.42</v>
      </c>
      <c r="D10" s="11">
        <v>1597222.7199999986</v>
      </c>
      <c r="E10" s="7">
        <f t="shared" si="1"/>
        <v>9890.7000000013504</v>
      </c>
      <c r="F10" s="8">
        <f t="shared" si="0"/>
        <v>1.0061924363309842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8</v>
      </c>
      <c r="B11" s="12"/>
      <c r="C11" s="7">
        <v>31139.58</v>
      </c>
      <c r="D11" s="11">
        <v>51735.720000000008</v>
      </c>
      <c r="E11" s="7">
        <f t="shared" si="1"/>
        <v>-20596.140000000007</v>
      </c>
      <c r="F11" s="8">
        <f t="shared" si="0"/>
        <v>0.60189710320065126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9</v>
      </c>
      <c r="B12" s="12"/>
      <c r="C12" s="7">
        <v>19116.52</v>
      </c>
      <c r="D12" s="11">
        <v>16742.259999999998</v>
      </c>
      <c r="E12" s="7">
        <f t="shared" si="1"/>
        <v>2374.260000000002</v>
      </c>
      <c r="F12" s="8">
        <f t="shared" si="0"/>
        <v>1.1418123956980719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10</v>
      </c>
      <c r="B13" s="12"/>
      <c r="C13" s="7">
        <v>51914006.210000001</v>
      </c>
      <c r="D13" s="11">
        <v>59385345.670000032</v>
      </c>
      <c r="E13" s="7">
        <f t="shared" si="1"/>
        <v>-7471339.4600000307</v>
      </c>
      <c r="F13" s="8">
        <f t="shared" si="0"/>
        <v>0.87418883605531728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11</v>
      </c>
      <c r="B14" s="12"/>
      <c r="C14" s="7">
        <v>26981.43</v>
      </c>
      <c r="D14" s="11">
        <v>7648.59</v>
      </c>
      <c r="E14" s="7">
        <f t="shared" si="1"/>
        <v>19332.84</v>
      </c>
      <c r="F14" s="8">
        <f t="shared" si="0"/>
        <v>3.5276345051833085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12</v>
      </c>
      <c r="B15" s="12"/>
      <c r="C15" s="7">
        <v>27130.77</v>
      </c>
      <c r="D15" s="11">
        <v>30518.620000000003</v>
      </c>
      <c r="E15" s="7">
        <f t="shared" si="1"/>
        <v>-3387.8500000000022</v>
      </c>
      <c r="F15" s="8">
        <f t="shared" si="0"/>
        <v>0.88899072107454391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13</v>
      </c>
      <c r="B16" s="12"/>
      <c r="C16" s="7">
        <v>31555.93</v>
      </c>
      <c r="D16" s="11">
        <v>266.63</v>
      </c>
      <c r="E16" s="7">
        <f t="shared" si="1"/>
        <v>31289.3</v>
      </c>
      <c r="F16" s="8">
        <f t="shared" si="0"/>
        <v>118.35101076398006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3" t="s">
        <v>18</v>
      </c>
      <c r="B17" s="12"/>
      <c r="C17" s="7">
        <v>49605.1</v>
      </c>
      <c r="D17" s="11">
        <v>255544.52</v>
      </c>
      <c r="E17" s="7">
        <f t="shared" si="1"/>
        <v>-205939.41999999998</v>
      </c>
      <c r="F17" s="8">
        <f t="shared" si="0"/>
        <v>0.19411529544832345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3" t="s">
        <v>19</v>
      </c>
      <c r="B18" s="12"/>
      <c r="C18" s="7">
        <v>0</v>
      </c>
      <c r="D18" s="11">
        <v>0</v>
      </c>
      <c r="E18" s="7">
        <f t="shared" si="1"/>
        <v>0</v>
      </c>
      <c r="F18" s="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6" t="s">
        <v>14</v>
      </c>
      <c r="B19" s="16"/>
      <c r="C19" s="7">
        <v>854206.48999999405</v>
      </c>
      <c r="D19" s="11">
        <v>869075.26999999082</v>
      </c>
      <c r="E19" s="7">
        <f t="shared" si="1"/>
        <v>-14868.779999996768</v>
      </c>
      <c r="F19" s="8">
        <f t="shared" si="0"/>
        <v>0.98289126326193021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2" t="s">
        <v>15</v>
      </c>
      <c r="B20" s="12"/>
      <c r="C20" s="7">
        <v>3500</v>
      </c>
      <c r="D20" s="11">
        <v>3500</v>
      </c>
      <c r="E20" s="7">
        <f t="shared" si="1"/>
        <v>0</v>
      </c>
      <c r="F20" s="8">
        <f t="shared" si="0"/>
        <v>1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2" t="s">
        <v>2</v>
      </c>
      <c r="B21" s="12"/>
      <c r="C21" s="7">
        <v>65321456.679999202</v>
      </c>
      <c r="D21" s="11">
        <v>77253528.589999631</v>
      </c>
      <c r="E21" s="7">
        <f t="shared" si="1"/>
        <v>-11932071.910000429</v>
      </c>
      <c r="F21" s="8">
        <f>C21/D21</f>
        <v>0.84554657725310656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4" t="s">
        <v>0</v>
      </c>
      <c r="B23" s="14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7" t="s">
        <v>16</v>
      </c>
      <c r="B25" s="17"/>
      <c r="C25" s="17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5" t="s">
        <v>4</v>
      </c>
      <c r="B27" s="15"/>
      <c r="C27" s="9" t="s">
        <v>5</v>
      </c>
      <c r="D27" s="9" t="s">
        <v>22</v>
      </c>
      <c r="E27" s="10" t="s">
        <v>23</v>
      </c>
      <c r="F27" s="10" t="s">
        <v>24</v>
      </c>
    </row>
    <row r="28" spans="1:25" ht="12.75" customHeight="1" x14ac:dyDescent="0.2">
      <c r="A28" s="12" t="s">
        <v>6</v>
      </c>
      <c r="B28" s="12"/>
      <c r="C28" s="7">
        <v>676970.77</v>
      </c>
      <c r="D28" s="11">
        <v>867690.88000000059</v>
      </c>
      <c r="E28" s="7">
        <f>C28-D28</f>
        <v>-190720.11000000057</v>
      </c>
      <c r="F28" s="8">
        <f t="shared" ref="F28:F43" si="2">C28/D28</f>
        <v>0.78019809312735844</v>
      </c>
    </row>
    <row r="29" spans="1:25" ht="12.75" customHeight="1" x14ac:dyDescent="0.2">
      <c r="A29" s="12" t="s">
        <v>1</v>
      </c>
      <c r="B29" s="12"/>
      <c r="C29" s="7">
        <v>3032624.95</v>
      </c>
      <c r="D29" s="11">
        <v>4859058.9599999925</v>
      </c>
      <c r="E29" s="7">
        <f t="shared" ref="E29:E43" si="3">C29-D29</f>
        <v>-1826434.0099999923</v>
      </c>
      <c r="F29" s="8">
        <f t="shared" si="2"/>
        <v>0.62411775098114985</v>
      </c>
    </row>
    <row r="30" spans="1:25" ht="12.75" customHeight="1" x14ac:dyDescent="0.2">
      <c r="A30" s="13" t="s">
        <v>17</v>
      </c>
      <c r="B30" s="12"/>
      <c r="C30" s="7">
        <v>37348468.700000003</v>
      </c>
      <c r="D30" s="11">
        <v>43346166.64000003</v>
      </c>
      <c r="E30" s="7">
        <f t="shared" si="3"/>
        <v>-5997697.9400000274</v>
      </c>
      <c r="F30" s="8">
        <f t="shared" si="2"/>
        <v>0.86163256396321497</v>
      </c>
    </row>
    <row r="31" spans="1:25" ht="12.75" customHeight="1" x14ac:dyDescent="0.2">
      <c r="A31" s="13" t="s">
        <v>20</v>
      </c>
      <c r="B31" s="12"/>
      <c r="C31" s="7">
        <v>4358146</v>
      </c>
      <c r="D31" s="11">
        <v>6254544.6599999936</v>
      </c>
      <c r="E31" s="7">
        <f t="shared" si="3"/>
        <v>-1896398.6599999936</v>
      </c>
      <c r="F31" s="8">
        <f t="shared" si="2"/>
        <v>0.69679668735469613</v>
      </c>
    </row>
    <row r="32" spans="1:25" ht="12.75" customHeight="1" x14ac:dyDescent="0.2">
      <c r="A32" s="12" t="s">
        <v>7</v>
      </c>
      <c r="B32" s="12"/>
      <c r="C32" s="7">
        <v>1214161.31</v>
      </c>
      <c r="D32" s="11">
        <v>1214177.3899999999</v>
      </c>
      <c r="E32" s="7">
        <f t="shared" si="3"/>
        <v>-16.079999999841675</v>
      </c>
      <c r="F32" s="8">
        <f t="shared" si="2"/>
        <v>0.99998675646562663</v>
      </c>
    </row>
    <row r="33" spans="1:6" ht="12.75" customHeight="1" x14ac:dyDescent="0.2">
      <c r="A33" s="12" t="s">
        <v>8</v>
      </c>
      <c r="B33" s="12"/>
      <c r="C33" s="7">
        <v>22365.99</v>
      </c>
      <c r="D33" s="11">
        <v>39507.360000000001</v>
      </c>
      <c r="E33" s="7">
        <f t="shared" si="3"/>
        <v>-17141.37</v>
      </c>
      <c r="F33" s="8">
        <f t="shared" si="2"/>
        <v>0.56612210990559741</v>
      </c>
    </row>
    <row r="34" spans="1:6" ht="12.75" customHeight="1" x14ac:dyDescent="0.2">
      <c r="A34" s="12" t="s">
        <v>9</v>
      </c>
      <c r="B34" s="12"/>
      <c r="C34" s="7">
        <v>15712.59</v>
      </c>
      <c r="D34" s="11">
        <v>10393.300000000001</v>
      </c>
      <c r="E34" s="7">
        <f t="shared" si="3"/>
        <v>5319.2899999999991</v>
      </c>
      <c r="F34" s="8">
        <f t="shared" si="2"/>
        <v>1.5117999095571184</v>
      </c>
    </row>
    <row r="35" spans="1:6" ht="12.75" customHeight="1" x14ac:dyDescent="0.2">
      <c r="A35" s="12" t="s">
        <v>10</v>
      </c>
      <c r="B35" s="12"/>
      <c r="C35" s="7">
        <v>31656727.559999999</v>
      </c>
      <c r="D35" s="11">
        <v>35795590.169999994</v>
      </c>
      <c r="E35" s="7">
        <f t="shared" si="3"/>
        <v>-4138862.6099999957</v>
      </c>
      <c r="F35" s="8">
        <f t="shared" si="2"/>
        <v>0.88437506993616366</v>
      </c>
    </row>
    <row r="36" spans="1:6" ht="12.75" customHeight="1" x14ac:dyDescent="0.2">
      <c r="A36" s="12" t="s">
        <v>11</v>
      </c>
      <c r="B36" s="12"/>
      <c r="C36" s="7">
        <v>25246.35</v>
      </c>
      <c r="D36" s="11">
        <v>5961.3100000000013</v>
      </c>
      <c r="E36" s="7">
        <f t="shared" si="3"/>
        <v>19285.039999999997</v>
      </c>
      <c r="F36" s="8">
        <f t="shared" si="2"/>
        <v>4.2350339103317882</v>
      </c>
    </row>
    <row r="37" spans="1:6" ht="12.75" customHeight="1" x14ac:dyDescent="0.2">
      <c r="A37" s="12" t="s">
        <v>12</v>
      </c>
      <c r="B37" s="12"/>
      <c r="C37" s="7">
        <v>24621.37</v>
      </c>
      <c r="D37" s="11">
        <v>25798.319999999996</v>
      </c>
      <c r="E37" s="7">
        <f t="shared" si="3"/>
        <v>-1176.9499999999971</v>
      </c>
      <c r="F37" s="8">
        <f t="shared" si="2"/>
        <v>0.95437881226374444</v>
      </c>
    </row>
    <row r="38" spans="1:6" ht="12.75" customHeight="1" x14ac:dyDescent="0.2">
      <c r="A38" s="12" t="s">
        <v>13</v>
      </c>
      <c r="B38" s="12"/>
      <c r="C38" s="7">
        <v>31487.53</v>
      </c>
      <c r="D38" s="11">
        <v>194.13</v>
      </c>
      <c r="E38" s="7">
        <f t="shared" si="3"/>
        <v>31293.399999999998</v>
      </c>
      <c r="F38" s="8">
        <f t="shared" si="2"/>
        <v>162.19816617730388</v>
      </c>
    </row>
    <row r="39" spans="1:6" ht="12.75" customHeight="1" x14ac:dyDescent="0.2">
      <c r="A39" s="13" t="s">
        <v>18</v>
      </c>
      <c r="B39" s="12"/>
      <c r="C39" s="7">
        <v>43336.160000000003</v>
      </c>
      <c r="D39" s="11">
        <v>246787.79000000007</v>
      </c>
      <c r="E39" s="7">
        <f t="shared" si="3"/>
        <v>-203451.63000000006</v>
      </c>
      <c r="F39" s="8">
        <f t="shared" si="2"/>
        <v>0.17560090797036593</v>
      </c>
    </row>
    <row r="40" spans="1:6" ht="12.75" customHeight="1" x14ac:dyDescent="0.2">
      <c r="A40" s="13" t="s">
        <v>19</v>
      </c>
      <c r="B40" s="12"/>
      <c r="C40" s="7">
        <v>0</v>
      </c>
      <c r="D40" s="11">
        <v>0</v>
      </c>
      <c r="E40" s="7">
        <f t="shared" si="3"/>
        <v>0</v>
      </c>
      <c r="F40" s="8">
        <v>0</v>
      </c>
    </row>
    <row r="41" spans="1:6" ht="12.75" customHeight="1" x14ac:dyDescent="0.2">
      <c r="A41" s="12" t="s">
        <v>14</v>
      </c>
      <c r="B41" s="12"/>
      <c r="C41" s="7">
        <v>1009069.64999999</v>
      </c>
      <c r="D41" s="11">
        <v>1150901.0199999879</v>
      </c>
      <c r="E41" s="7">
        <f t="shared" si="3"/>
        <v>-141831.3699999979</v>
      </c>
      <c r="F41" s="8">
        <f t="shared" si="2"/>
        <v>0.8767649280561074</v>
      </c>
    </row>
    <row r="42" spans="1:6" ht="12.75" customHeight="1" x14ac:dyDescent="0.2">
      <c r="A42" s="12" t="s">
        <v>15</v>
      </c>
      <c r="B42" s="12"/>
      <c r="C42" s="7">
        <v>23193775.170000002</v>
      </c>
      <c r="D42" s="11">
        <v>26769707.729999997</v>
      </c>
      <c r="E42" s="7">
        <f t="shared" si="3"/>
        <v>-3575932.5599999949</v>
      </c>
      <c r="F42" s="8">
        <f t="shared" si="2"/>
        <v>0.86641869249873971</v>
      </c>
    </row>
    <row r="43" spans="1:6" ht="12.75" customHeight="1" x14ac:dyDescent="0.2">
      <c r="A43" s="12" t="s">
        <v>2</v>
      </c>
      <c r="B43" s="12"/>
      <c r="C43" s="7">
        <v>65304245.399999201</v>
      </c>
      <c r="D43" s="11">
        <v>77240313.019999638</v>
      </c>
      <c r="E43" s="7">
        <f t="shared" si="3"/>
        <v>-11936067.620000437</v>
      </c>
      <c r="F43" s="8">
        <f t="shared" si="2"/>
        <v>0.84546841987926868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21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43:B43"/>
    <mergeCell ref="A39:B39"/>
    <mergeCell ref="A40:B40"/>
    <mergeCell ref="A41:B41"/>
    <mergeCell ref="A42:B42"/>
    <mergeCell ref="A34:B34"/>
    <mergeCell ref="A35:B35"/>
    <mergeCell ref="A36:B36"/>
    <mergeCell ref="A37:B37"/>
    <mergeCell ref="A38:B3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2022-02-02T09:09:15Z</dcterms:modified>
</cp:coreProperties>
</file>