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00009601\Documents\zverejňovanie z ACIS\2023\"/>
    </mc:Choice>
  </mc:AlternateContent>
  <bookViews>
    <workbookView xWindow="0" yWindow="0" windowWidth="18870" windowHeight="7125"/>
  </bookViews>
  <sheets>
    <sheet name="Nedoplatky s úrokmi a bez " sheetId="3" r:id="rId1"/>
  </sheets>
  <calcPr calcId="162913"/>
</workbook>
</file>

<file path=xl/calcChain.xml><?xml version="1.0" encoding="utf-8"?>
<calcChain xmlns="http://schemas.openxmlformats.org/spreadsheetml/2006/main">
  <c r="D43" i="3" l="1"/>
  <c r="C43" i="3" l="1"/>
  <c r="F43" i="3" l="1"/>
  <c r="F42" i="3"/>
  <c r="F41" i="3"/>
  <c r="F39" i="3"/>
  <c r="F38" i="3"/>
  <c r="F37" i="3"/>
  <c r="F36" i="3"/>
  <c r="F35" i="3"/>
  <c r="F34" i="3"/>
  <c r="F33" i="3"/>
  <c r="F32" i="3"/>
  <c r="F31" i="3"/>
  <c r="F30" i="3"/>
  <c r="F29" i="3"/>
  <c r="F28" i="3"/>
  <c r="E43" i="3"/>
  <c r="E42" i="3"/>
  <c r="E41" i="3"/>
  <c r="E40" i="3"/>
  <c r="E39" i="3"/>
  <c r="E38" i="3"/>
  <c r="E37" i="3"/>
  <c r="E36" i="3"/>
  <c r="E35" i="3"/>
  <c r="E34" i="3"/>
  <c r="E33" i="3"/>
  <c r="E32" i="3"/>
  <c r="E31" i="3"/>
  <c r="E30" i="3"/>
  <c r="E29" i="3"/>
  <c r="E28" i="3"/>
  <c r="F21" i="3"/>
  <c r="F20" i="3"/>
  <c r="F19" i="3"/>
  <c r="F17" i="3"/>
  <c r="F16" i="3"/>
  <c r="F15" i="3"/>
  <c r="F14" i="3"/>
  <c r="F13" i="3"/>
  <c r="F12" i="3"/>
  <c r="F11" i="3"/>
  <c r="F10" i="3"/>
  <c r="F9" i="3"/>
  <c r="F8" i="3"/>
  <c r="F7" i="3"/>
  <c r="F6" i="3"/>
  <c r="E21" i="3"/>
  <c r="C21" i="3"/>
  <c r="D21" i="3"/>
  <c r="E20" i="3"/>
  <c r="E19" i="3"/>
  <c r="E18" i="3"/>
  <c r="E17" i="3"/>
  <c r="E16" i="3"/>
  <c r="E15" i="3"/>
  <c r="E14" i="3"/>
  <c r="E13" i="3"/>
  <c r="E12" i="3"/>
  <c r="E11" i="3"/>
  <c r="E10" i="3"/>
  <c r="E9" i="3"/>
  <c r="E8" i="3"/>
  <c r="E7" i="3"/>
  <c r="E6" i="3"/>
</calcChain>
</file>

<file path=xl/sharedStrings.xml><?xml version="1.0" encoding="utf-8"?>
<sst xmlns="http://schemas.openxmlformats.org/spreadsheetml/2006/main" count="47" uniqueCount="25">
  <si>
    <t>Finančné riaditeľstvo SR - colná oblasť</t>
  </si>
  <si>
    <t>DPH</t>
  </si>
  <si>
    <t>SPOLU</t>
  </si>
  <si>
    <t>Pohľadávky po lehote splatnosti</t>
  </si>
  <si>
    <t>CLO</t>
  </si>
  <si>
    <t xml:space="preserve">   SPD z liehu</t>
  </si>
  <si>
    <t xml:space="preserve">   SPD z piva</t>
  </si>
  <si>
    <t xml:space="preserve">   SPD z vína</t>
  </si>
  <si>
    <t xml:space="preserve">   SPD z tabakových výrobkov</t>
  </si>
  <si>
    <t xml:space="preserve">   SPD z elektriny</t>
  </si>
  <si>
    <t xml:space="preserve">   SPD z uhlia</t>
  </si>
  <si>
    <t xml:space="preserve">   SPD zo zemného plynu</t>
  </si>
  <si>
    <t>Sankcie z colného konania</t>
  </si>
  <si>
    <t>Sankcie z daňového konania</t>
  </si>
  <si>
    <t>Spotrebné dane spolu</t>
  </si>
  <si>
    <t>Dovozná prirážka</t>
  </si>
  <si>
    <t>Vyrovnávacia dovozná dávka</t>
  </si>
  <si>
    <t xml:space="preserve">   SPD z minerálnych olejov</t>
  </si>
  <si>
    <t>Zdroj:  Údaje z mesačnej účtovnej závierky v APV ACIS → programové vybavenie SAP BusinessObjects</t>
  </si>
  <si>
    <t>Rozdiel 
2023-2022</t>
  </si>
  <si>
    <t>Index 
2023/2022
 [%]</t>
  </si>
  <si>
    <t>Nedoplatky k 31.12.2023 v € vrátane úrokov</t>
  </si>
  <si>
    <t>Výška nedoplatkov v € k 31.12.2023</t>
  </si>
  <si>
    <t>Výška nedoplatkov v € k 31.12.2022</t>
  </si>
  <si>
    <t>Nedoplatky k 31.12.2023 v € bez úrokov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</si>
</sst>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%"/>
  </numFmts>
  <fonts count="7" x14ac:knownFonts="1">
    <font>
      <sz val="10"/>
      <color rgb="FF000000"/>
      <name val="Arial"/>
    </font>
    <font>
      <sz val="6"/>
      <color rgb="FF000000"/>
      <name val="Arial"/>
    </font>
    <font>
      <b/>
      <sz val="12"/>
      <color rgb="FF000000"/>
      <name val="Arial"/>
    </font>
    <font>
      <b/>
      <sz val="14"/>
      <color rgb="FF000000"/>
      <name val="Arial"/>
    </font>
    <font>
      <b/>
      <sz val="10"/>
      <color rgb="FF000000"/>
      <name val="Arial"/>
    </font>
    <font>
      <sz val="8"/>
      <color rgb="FF000000"/>
      <name val="Arial"/>
      <family val="2"/>
      <charset val="238"/>
    </font>
    <font>
      <sz val="10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7" tint="0.39997558519241921"/>
        <bgColor rgb="FFFFFFFF"/>
      </patternFill>
    </fill>
    <fill>
      <patternFill patternType="solid">
        <fgColor theme="9" tint="0.39997558519241921"/>
        <bgColor rgb="FFFFFFFF"/>
      </patternFill>
    </fill>
  </fills>
  <borders count="4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 applyFont="1" applyAlignment="1"/>
    <xf numFmtId="0" fontId="1" fillId="2" borderId="1" xfId="0" applyFont="1" applyFill="1" applyBorder="1" applyAlignment="1">
      <alignment horizontal="left"/>
    </xf>
    <xf numFmtId="0" fontId="5" fillId="0" borderId="0" xfId="0" applyFont="1" applyAlignment="1"/>
    <xf numFmtId="0" fontId="1" fillId="2" borderId="0" xfId="0" applyFont="1" applyFill="1" applyAlignment="1">
      <alignment horizontal="left"/>
    </xf>
    <xf numFmtId="49" fontId="6" fillId="2" borderId="2" xfId="0" applyNumberFormat="1" applyFont="1" applyFill="1" applyBorder="1" applyAlignment="1">
      <alignment horizontal="left" vertical="center"/>
    </xf>
    <xf numFmtId="4" fontId="6" fillId="2" borderId="2" xfId="0" applyNumberFormat="1" applyFont="1" applyFill="1" applyBorder="1" applyAlignment="1">
      <alignment horizontal="right" vertical="center"/>
    </xf>
    <xf numFmtId="164" fontId="6" fillId="2" borderId="2" xfId="0" applyNumberFormat="1" applyFont="1" applyFill="1" applyBorder="1" applyAlignment="1">
      <alignment horizontal="right" vertical="center"/>
    </xf>
    <xf numFmtId="4" fontId="6" fillId="2" borderId="3" xfId="0" applyNumberFormat="1" applyFont="1" applyFill="1" applyBorder="1" applyAlignment="1">
      <alignment horizontal="right" vertical="center"/>
    </xf>
    <xf numFmtId="49" fontId="4" fillId="3" borderId="3" xfId="0" applyNumberFormat="1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4" fontId="0" fillId="2" borderId="3" xfId="0" applyNumberFormat="1" applyFont="1" applyFill="1" applyBorder="1" applyAlignment="1">
      <alignment horizontal="right" vertical="center"/>
    </xf>
    <xf numFmtId="164" fontId="0" fillId="2" borderId="3" xfId="0" applyNumberFormat="1" applyFont="1" applyFill="1" applyBorder="1" applyAlignment="1">
      <alignment horizontal="right" vertical="center"/>
    </xf>
    <xf numFmtId="49" fontId="0" fillId="4" borderId="3" xfId="0" applyNumberFormat="1" applyFont="1" applyFill="1" applyBorder="1" applyAlignment="1">
      <alignment horizontal="left" vertical="center"/>
    </xf>
    <xf numFmtId="49" fontId="6" fillId="4" borderId="3" xfId="0" applyNumberFormat="1" applyFont="1" applyFill="1" applyBorder="1" applyAlignment="1">
      <alignment horizontal="left" vertical="center"/>
    </xf>
    <xf numFmtId="49" fontId="2" fillId="2" borderId="0" xfId="0" applyNumberFormat="1" applyFont="1" applyFill="1" applyAlignment="1">
      <alignment horizontal="left"/>
    </xf>
    <xf numFmtId="49" fontId="4" fillId="3" borderId="3" xfId="0" applyNumberFormat="1" applyFont="1" applyFill="1" applyBorder="1" applyAlignment="1">
      <alignment horizontal="center" vertical="center" wrapText="1"/>
    </xf>
    <xf numFmtId="49" fontId="3" fillId="2" borderId="0" xfId="0" applyNumberFormat="1" applyFont="1" applyFill="1" applyAlignment="1">
      <alignment horizontal="left"/>
    </xf>
    <xf numFmtId="49" fontId="6" fillId="4" borderId="3" xfId="0" applyNumberFormat="1" applyFont="1" applyFill="1" applyBorder="1" applyAlignment="1">
      <alignment horizontal="left" vertical="center" wrapText="1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Y992"/>
  <sheetViews>
    <sheetView tabSelected="1" zoomScale="90" zoomScaleNormal="90" workbookViewId="0">
      <selection activeCell="K24" sqref="K24"/>
    </sheetView>
  </sheetViews>
  <sheetFormatPr defaultColWidth="14.42578125" defaultRowHeight="15" customHeight="1" x14ac:dyDescent="0.2"/>
  <cols>
    <col min="1" max="1" width="16.5703125" customWidth="1"/>
    <col min="2" max="2" width="29.42578125" customWidth="1"/>
    <col min="3" max="3" width="33.5703125" customWidth="1"/>
    <col min="4" max="6" width="16.42578125" customWidth="1"/>
    <col min="7" max="25" width="8.7109375" customWidth="1"/>
  </cols>
  <sheetData>
    <row r="2" spans="1:25" ht="15.75" x14ac:dyDescent="0.25">
      <c r="A2" s="14" t="s">
        <v>0</v>
      </c>
      <c r="B2" s="14"/>
      <c r="C2" s="3"/>
      <c r="D2" s="3"/>
      <c r="E2" s="3"/>
      <c r="F2" s="3"/>
      <c r="G2" s="3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1:25" ht="12.75" x14ac:dyDescent="0.2">
      <c r="A3" s="3"/>
      <c r="B3" s="3"/>
      <c r="C3" s="3"/>
      <c r="D3" s="3"/>
      <c r="E3" s="3"/>
      <c r="F3" s="3"/>
      <c r="G3" s="3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 ht="18" x14ac:dyDescent="0.25">
      <c r="A4" s="16" t="s">
        <v>21</v>
      </c>
      <c r="B4" s="16"/>
      <c r="C4" s="16"/>
      <c r="D4" s="3"/>
      <c r="E4" s="3"/>
      <c r="F4" s="3"/>
      <c r="G4" s="3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 ht="38.25" x14ac:dyDescent="0.2">
      <c r="A5" s="15" t="s">
        <v>3</v>
      </c>
      <c r="B5" s="15"/>
      <c r="C5" s="8" t="s">
        <v>22</v>
      </c>
      <c r="D5" s="8" t="s">
        <v>23</v>
      </c>
      <c r="E5" s="9" t="s">
        <v>19</v>
      </c>
      <c r="F5" s="9" t="s">
        <v>20</v>
      </c>
      <c r="G5" s="3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spans="1:25" ht="14.25" customHeight="1" x14ac:dyDescent="0.2">
      <c r="A6" s="13" t="s">
        <v>4</v>
      </c>
      <c r="B6" s="13"/>
      <c r="C6" s="7">
        <v>868245.44999999902</v>
      </c>
      <c r="D6" s="7">
        <v>386956.36</v>
      </c>
      <c r="E6" s="10">
        <f>C6-D6</f>
        <v>481289.08999999904</v>
      </c>
      <c r="F6" s="11">
        <f>C6/D6</f>
        <v>2.2437813142546594</v>
      </c>
      <c r="G6" s="3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spans="1:25" ht="14.25" customHeight="1" x14ac:dyDescent="0.2">
      <c r="A7" s="13" t="s">
        <v>1</v>
      </c>
      <c r="B7" s="13"/>
      <c r="C7" s="7">
        <v>4541672.75</v>
      </c>
      <c r="D7" s="7">
        <v>3163993.81</v>
      </c>
      <c r="E7" s="10">
        <f t="shared" ref="E7:E21" si="0">C7-D7</f>
        <v>1377678.94</v>
      </c>
      <c r="F7" s="11">
        <f t="shared" ref="F7:F21" si="1">C7/D7</f>
        <v>1.4354240313763444</v>
      </c>
      <c r="G7" s="3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</row>
    <row r="8" spans="1:25" ht="14.25" customHeight="1" x14ac:dyDescent="0.2">
      <c r="A8" s="12" t="s">
        <v>14</v>
      </c>
      <c r="B8" s="13"/>
      <c r="C8" s="7">
        <v>76694000.510000005</v>
      </c>
      <c r="D8" s="7">
        <v>46564755.619999997</v>
      </c>
      <c r="E8" s="10">
        <f t="shared" si="0"/>
        <v>30129244.890000008</v>
      </c>
      <c r="F8" s="11">
        <f t="shared" si="1"/>
        <v>1.6470396867509645</v>
      </c>
      <c r="G8" s="3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</row>
    <row r="9" spans="1:25" ht="14.25" customHeight="1" x14ac:dyDescent="0.2">
      <c r="A9" s="12" t="s">
        <v>17</v>
      </c>
      <c r="B9" s="13"/>
      <c r="C9" s="7">
        <v>3557522.41</v>
      </c>
      <c r="D9" s="7">
        <v>5866934.0000000102</v>
      </c>
      <c r="E9" s="10">
        <f t="shared" si="0"/>
        <v>-2309411.5900000101</v>
      </c>
      <c r="F9" s="11">
        <f t="shared" si="1"/>
        <v>0.60636823424296127</v>
      </c>
      <c r="G9" s="3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</row>
    <row r="10" spans="1:25" ht="14.25" customHeight="1" x14ac:dyDescent="0.2">
      <c r="A10" s="13" t="s">
        <v>5</v>
      </c>
      <c r="B10" s="13"/>
      <c r="C10" s="7">
        <v>1027600.27</v>
      </c>
      <c r="D10" s="7">
        <v>1179112.68</v>
      </c>
      <c r="E10" s="10">
        <f t="shared" si="0"/>
        <v>-151512.40999999992</v>
      </c>
      <c r="F10" s="11">
        <f t="shared" si="1"/>
        <v>0.8715030271746379</v>
      </c>
      <c r="G10" s="3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</row>
    <row r="11" spans="1:25" ht="14.25" customHeight="1" x14ac:dyDescent="0.2">
      <c r="A11" s="13" t="s">
        <v>6</v>
      </c>
      <c r="B11" s="13"/>
      <c r="C11" s="7">
        <v>14773.27</v>
      </c>
      <c r="D11" s="7">
        <v>25197.09</v>
      </c>
      <c r="E11" s="10">
        <f t="shared" si="0"/>
        <v>-10423.82</v>
      </c>
      <c r="F11" s="11">
        <f t="shared" si="1"/>
        <v>0.58630857769686895</v>
      </c>
      <c r="G11" s="3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</row>
    <row r="12" spans="1:25" ht="14.25" customHeight="1" x14ac:dyDescent="0.2">
      <c r="A12" s="13" t="s">
        <v>7</v>
      </c>
      <c r="B12" s="13"/>
      <c r="C12" s="7">
        <v>10818.04</v>
      </c>
      <c r="D12" s="7">
        <v>9202.58</v>
      </c>
      <c r="E12" s="10">
        <f t="shared" si="0"/>
        <v>1615.4600000000009</v>
      </c>
      <c r="F12" s="11">
        <f t="shared" si="1"/>
        <v>1.1755442495474095</v>
      </c>
      <c r="G12" s="3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</row>
    <row r="13" spans="1:25" ht="14.25" customHeight="1" x14ac:dyDescent="0.2">
      <c r="A13" s="13" t="s">
        <v>8</v>
      </c>
      <c r="B13" s="13"/>
      <c r="C13" s="7">
        <v>72016559.409999907</v>
      </c>
      <c r="D13" s="7">
        <v>39439783.950000003</v>
      </c>
      <c r="E13" s="10">
        <f t="shared" si="0"/>
        <v>32576775.459999904</v>
      </c>
      <c r="F13" s="11">
        <f t="shared" si="1"/>
        <v>1.8259876753204147</v>
      </c>
      <c r="G13" s="3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</row>
    <row r="14" spans="1:25" ht="14.25" customHeight="1" x14ac:dyDescent="0.2">
      <c r="A14" s="13" t="s">
        <v>9</v>
      </c>
      <c r="B14" s="13"/>
      <c r="C14" s="7">
        <v>14183.88</v>
      </c>
      <c r="D14" s="7">
        <v>10710.52</v>
      </c>
      <c r="E14" s="10">
        <f t="shared" si="0"/>
        <v>3473.3599999999988</v>
      </c>
      <c r="F14" s="11">
        <f t="shared" si="1"/>
        <v>1.3242942452840758</v>
      </c>
      <c r="G14" s="3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</row>
    <row r="15" spans="1:25" ht="14.25" customHeight="1" x14ac:dyDescent="0.2">
      <c r="A15" s="13" t="s">
        <v>10</v>
      </c>
      <c r="B15" s="13"/>
      <c r="C15" s="7">
        <v>32255.16</v>
      </c>
      <c r="D15" s="7">
        <v>28982.02</v>
      </c>
      <c r="E15" s="10">
        <f t="shared" si="0"/>
        <v>3273.1399999999994</v>
      </c>
      <c r="F15" s="11">
        <f t="shared" si="1"/>
        <v>1.1129369174405372</v>
      </c>
      <c r="G15" s="3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</row>
    <row r="16" spans="1:25" ht="14.25" customHeight="1" x14ac:dyDescent="0.2">
      <c r="A16" s="13" t="s">
        <v>11</v>
      </c>
      <c r="B16" s="13"/>
      <c r="C16" s="7">
        <v>20288.07</v>
      </c>
      <c r="D16" s="7">
        <v>4832.78</v>
      </c>
      <c r="E16" s="10">
        <f t="shared" si="0"/>
        <v>15455.29</v>
      </c>
      <c r="F16" s="11">
        <f t="shared" si="1"/>
        <v>4.1980123241695262</v>
      </c>
      <c r="G16" s="3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</row>
    <row r="17" spans="1:25" ht="14.25" customHeight="1" x14ac:dyDescent="0.2">
      <c r="A17" s="12" t="s">
        <v>15</v>
      </c>
      <c r="B17" s="13"/>
      <c r="C17" s="7">
        <v>35491.230000000003</v>
      </c>
      <c r="D17" s="7">
        <v>37018.06</v>
      </c>
      <c r="E17" s="10">
        <f t="shared" si="0"/>
        <v>-1526.8299999999945</v>
      </c>
      <c r="F17" s="11">
        <f t="shared" si="1"/>
        <v>0.95875445660847725</v>
      </c>
      <c r="G17" s="3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</row>
    <row r="18" spans="1:25" ht="14.25" customHeight="1" x14ac:dyDescent="0.2">
      <c r="A18" s="12" t="s">
        <v>16</v>
      </c>
      <c r="B18" s="13"/>
      <c r="C18" s="7">
        <v>0</v>
      </c>
      <c r="D18" s="7">
        <v>0</v>
      </c>
      <c r="E18" s="10">
        <f t="shared" si="0"/>
        <v>0</v>
      </c>
      <c r="F18" s="11">
        <v>0</v>
      </c>
      <c r="G18" s="3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</row>
    <row r="19" spans="1:25" ht="14.25" customHeight="1" x14ac:dyDescent="0.2">
      <c r="A19" s="17" t="s">
        <v>12</v>
      </c>
      <c r="B19" s="17"/>
      <c r="C19" s="7">
        <v>643478.94999999995</v>
      </c>
      <c r="D19" s="7">
        <v>701001.709999996</v>
      </c>
      <c r="E19" s="10">
        <f t="shared" si="0"/>
        <v>-57522.759999996051</v>
      </c>
      <c r="F19" s="11">
        <f t="shared" si="1"/>
        <v>0.91794205466346668</v>
      </c>
      <c r="G19" s="3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1:25" ht="14.25" customHeight="1" x14ac:dyDescent="0.2">
      <c r="A20" s="13" t="s">
        <v>13</v>
      </c>
      <c r="B20" s="13"/>
      <c r="C20" s="7">
        <v>500</v>
      </c>
      <c r="D20" s="7">
        <v>500</v>
      </c>
      <c r="E20" s="10">
        <f t="shared" si="0"/>
        <v>0</v>
      </c>
      <c r="F20" s="11">
        <f t="shared" si="1"/>
        <v>1</v>
      </c>
      <c r="G20" s="3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</row>
    <row r="21" spans="1:25" ht="12.75" customHeight="1" x14ac:dyDescent="0.2">
      <c r="A21" s="13" t="s">
        <v>2</v>
      </c>
      <c r="B21" s="13"/>
      <c r="C21" s="7">
        <f>C6+C7+C8+C17+C18+C19+C20</f>
        <v>82783388.890000015</v>
      </c>
      <c r="D21" s="7">
        <f>D6+D7+D8+D17+D18+D19+D20</f>
        <v>50854225.559999995</v>
      </c>
      <c r="E21" s="10">
        <f t="shared" si="0"/>
        <v>31929163.330000021</v>
      </c>
      <c r="F21" s="11">
        <f t="shared" si="1"/>
        <v>1.6278566427548606</v>
      </c>
      <c r="G21" s="3"/>
    </row>
    <row r="22" spans="1:25" ht="12.75" customHeight="1" x14ac:dyDescent="0.2">
      <c r="A22" s="4"/>
      <c r="B22" s="4"/>
      <c r="C22" s="5"/>
      <c r="D22" s="5"/>
      <c r="E22" s="5"/>
      <c r="F22" s="6"/>
      <c r="G22" s="3"/>
    </row>
    <row r="23" spans="1:25" ht="15.75" x14ac:dyDescent="0.25">
      <c r="A23" s="14" t="s">
        <v>0</v>
      </c>
      <c r="B23" s="14"/>
      <c r="C23" s="3"/>
      <c r="D23" s="3"/>
      <c r="E23" s="3"/>
      <c r="F23" s="3"/>
    </row>
    <row r="24" spans="1:25" ht="12.75" x14ac:dyDescent="0.2">
      <c r="A24" s="3"/>
      <c r="B24" s="3"/>
      <c r="C24" s="3"/>
      <c r="D24" s="3"/>
      <c r="E24" s="3"/>
      <c r="F24" s="3"/>
    </row>
    <row r="25" spans="1:25" ht="18" x14ac:dyDescent="0.25">
      <c r="A25" s="16" t="s">
        <v>24</v>
      </c>
      <c r="B25" s="16"/>
      <c r="C25" s="16"/>
      <c r="D25" s="3"/>
      <c r="E25" s="3"/>
      <c r="F25" s="3"/>
    </row>
    <row r="26" spans="1:25" ht="12.75" x14ac:dyDescent="0.2">
      <c r="A26" s="3"/>
      <c r="B26" s="3"/>
      <c r="C26" s="3"/>
      <c r="D26" s="3"/>
      <c r="E26" s="3"/>
      <c r="F26" s="3"/>
    </row>
    <row r="27" spans="1:25" ht="38.25" x14ac:dyDescent="0.2">
      <c r="A27" s="15" t="s">
        <v>3</v>
      </c>
      <c r="B27" s="15"/>
      <c r="C27" s="8" t="s">
        <v>22</v>
      </c>
      <c r="D27" s="8" t="s">
        <v>23</v>
      </c>
      <c r="E27" s="9" t="s">
        <v>19</v>
      </c>
      <c r="F27" s="9" t="s">
        <v>20</v>
      </c>
    </row>
    <row r="28" spans="1:25" ht="12.75" customHeight="1" x14ac:dyDescent="0.2">
      <c r="A28" s="13" t="s">
        <v>4</v>
      </c>
      <c r="B28" s="13"/>
      <c r="C28" s="7">
        <v>854217.09999999905</v>
      </c>
      <c r="D28" s="7">
        <v>374416.07</v>
      </c>
      <c r="E28" s="10">
        <f t="shared" ref="E28:E43" si="2">C28-D28</f>
        <v>479801.02999999904</v>
      </c>
      <c r="F28" s="11">
        <f t="shared" ref="F28:F43" si="3">C28/D28</f>
        <v>2.2814648420405645</v>
      </c>
    </row>
    <row r="29" spans="1:25" ht="12.75" customHeight="1" x14ac:dyDescent="0.2">
      <c r="A29" s="13" t="s">
        <v>1</v>
      </c>
      <c r="B29" s="13"/>
      <c r="C29" s="7">
        <v>4494158.8499999996</v>
      </c>
      <c r="D29" s="7">
        <v>3070027.09</v>
      </c>
      <c r="E29" s="10">
        <f t="shared" si="2"/>
        <v>1424131.7599999998</v>
      </c>
      <c r="F29" s="11">
        <f t="shared" si="3"/>
        <v>1.4638824734279461</v>
      </c>
    </row>
    <row r="30" spans="1:25" ht="12.75" customHeight="1" x14ac:dyDescent="0.2">
      <c r="A30" s="12" t="s">
        <v>14</v>
      </c>
      <c r="B30" s="13"/>
      <c r="C30" s="7">
        <v>62906177.5</v>
      </c>
      <c r="D30" s="7">
        <v>33450699.960000001</v>
      </c>
      <c r="E30" s="10">
        <f t="shared" si="2"/>
        <v>29455477.539999999</v>
      </c>
      <c r="F30" s="11">
        <f t="shared" si="3"/>
        <v>1.8805638618989304</v>
      </c>
    </row>
    <row r="31" spans="1:25" ht="12.75" customHeight="1" x14ac:dyDescent="0.2">
      <c r="A31" s="12" t="s">
        <v>17</v>
      </c>
      <c r="B31" s="13"/>
      <c r="C31" s="7">
        <v>1301391.26</v>
      </c>
      <c r="D31" s="7">
        <v>3560117.37</v>
      </c>
      <c r="E31" s="10">
        <f t="shared" si="2"/>
        <v>-2258726.1100000003</v>
      </c>
      <c r="F31" s="11">
        <f t="shared" si="3"/>
        <v>0.36554729093102906</v>
      </c>
    </row>
    <row r="32" spans="1:25" ht="12.75" customHeight="1" x14ac:dyDescent="0.2">
      <c r="A32" s="13" t="s">
        <v>5</v>
      </c>
      <c r="B32" s="13"/>
      <c r="C32" s="7">
        <v>871343.06</v>
      </c>
      <c r="D32" s="7">
        <v>1005555.87</v>
      </c>
      <c r="E32" s="10">
        <f t="shared" si="2"/>
        <v>-134212.80999999994</v>
      </c>
      <c r="F32" s="11">
        <f t="shared" si="3"/>
        <v>0.86652873897499105</v>
      </c>
    </row>
    <row r="33" spans="1:6" ht="12.75" customHeight="1" x14ac:dyDescent="0.2">
      <c r="A33" s="13" t="s">
        <v>6</v>
      </c>
      <c r="B33" s="13"/>
      <c r="C33" s="7">
        <v>11283.17</v>
      </c>
      <c r="D33" s="7">
        <v>16344.3</v>
      </c>
      <c r="E33" s="10">
        <f t="shared" si="2"/>
        <v>-5061.1299999999992</v>
      </c>
      <c r="F33" s="11">
        <f t="shared" si="3"/>
        <v>0.69034281064346592</v>
      </c>
    </row>
    <row r="34" spans="1:6" ht="12.75" customHeight="1" x14ac:dyDescent="0.2">
      <c r="A34" s="13" t="s">
        <v>7</v>
      </c>
      <c r="B34" s="13"/>
      <c r="C34" s="7">
        <v>9310.84</v>
      </c>
      <c r="D34" s="7">
        <v>7176.75</v>
      </c>
      <c r="E34" s="10">
        <f t="shared" si="2"/>
        <v>2134.09</v>
      </c>
      <c r="F34" s="11">
        <f t="shared" si="3"/>
        <v>1.2973616191172885</v>
      </c>
    </row>
    <row r="35" spans="1:6" ht="12.75" customHeight="1" x14ac:dyDescent="0.2">
      <c r="A35" s="13" t="s">
        <v>8</v>
      </c>
      <c r="B35" s="13"/>
      <c r="C35" s="7">
        <v>60657690.600000001</v>
      </c>
      <c r="D35" s="7">
        <v>28820932.289999999</v>
      </c>
      <c r="E35" s="10">
        <f t="shared" si="2"/>
        <v>31836758.310000002</v>
      </c>
      <c r="F35" s="11">
        <f t="shared" si="3"/>
        <v>2.1046401271705704</v>
      </c>
    </row>
    <row r="36" spans="1:6" ht="12.75" customHeight="1" x14ac:dyDescent="0.2">
      <c r="A36" s="13" t="s">
        <v>9</v>
      </c>
      <c r="B36" s="13"/>
      <c r="C36" s="7">
        <v>12829.94</v>
      </c>
      <c r="D36" s="7">
        <v>9513.08</v>
      </c>
      <c r="E36" s="10">
        <f t="shared" si="2"/>
        <v>3316.8600000000006</v>
      </c>
      <c r="F36" s="11">
        <f t="shared" si="3"/>
        <v>1.3486631038528005</v>
      </c>
    </row>
    <row r="37" spans="1:6" ht="12.75" customHeight="1" x14ac:dyDescent="0.2">
      <c r="A37" s="13" t="s">
        <v>10</v>
      </c>
      <c r="B37" s="13"/>
      <c r="C37" s="7">
        <v>25088.76</v>
      </c>
      <c r="D37" s="7">
        <v>26446.62</v>
      </c>
      <c r="E37" s="10">
        <f t="shared" si="2"/>
        <v>-1357.8600000000006</v>
      </c>
      <c r="F37" s="11">
        <f t="shared" si="3"/>
        <v>0.94865657690850469</v>
      </c>
    </row>
    <row r="38" spans="1:6" ht="12.75" customHeight="1" x14ac:dyDescent="0.2">
      <c r="A38" s="13" t="s">
        <v>11</v>
      </c>
      <c r="B38" s="13"/>
      <c r="C38" s="7">
        <v>17239.87</v>
      </c>
      <c r="D38" s="7">
        <v>4613.68</v>
      </c>
      <c r="E38" s="10">
        <f t="shared" si="2"/>
        <v>12626.189999999999</v>
      </c>
      <c r="F38" s="11">
        <f t="shared" si="3"/>
        <v>3.7366852490853284</v>
      </c>
    </row>
    <row r="39" spans="1:6" ht="12.75" customHeight="1" x14ac:dyDescent="0.2">
      <c r="A39" s="12" t="s">
        <v>15</v>
      </c>
      <c r="B39" s="13"/>
      <c r="C39" s="7">
        <v>32418.6</v>
      </c>
      <c r="D39" s="7">
        <v>33655</v>
      </c>
      <c r="E39" s="10">
        <f t="shared" si="2"/>
        <v>-1236.4000000000015</v>
      </c>
      <c r="F39" s="11">
        <f t="shared" si="3"/>
        <v>0.96326251671371266</v>
      </c>
    </row>
    <row r="40" spans="1:6" ht="12.75" customHeight="1" x14ac:dyDescent="0.2">
      <c r="A40" s="12" t="s">
        <v>16</v>
      </c>
      <c r="B40" s="13"/>
      <c r="C40" s="7">
        <v>0</v>
      </c>
      <c r="D40" s="7">
        <v>0</v>
      </c>
      <c r="E40" s="10">
        <f t="shared" si="2"/>
        <v>0</v>
      </c>
      <c r="F40" s="11">
        <v>0</v>
      </c>
    </row>
    <row r="41" spans="1:6" ht="12.75" customHeight="1" x14ac:dyDescent="0.2">
      <c r="A41" s="13" t="s">
        <v>12</v>
      </c>
      <c r="B41" s="13"/>
      <c r="C41" s="7">
        <v>712433.85999999801</v>
      </c>
      <c r="D41" s="7">
        <v>819920.75999999198</v>
      </c>
      <c r="E41" s="10">
        <f t="shared" si="2"/>
        <v>-107486.89999999397</v>
      </c>
      <c r="F41" s="11">
        <f t="shared" si="3"/>
        <v>0.86890574645287066</v>
      </c>
    </row>
    <row r="42" spans="1:6" ht="12.75" customHeight="1" x14ac:dyDescent="0.2">
      <c r="A42" s="13" t="s">
        <v>13</v>
      </c>
      <c r="B42" s="13"/>
      <c r="C42" s="7">
        <v>13765153.220000001</v>
      </c>
      <c r="D42" s="7">
        <v>13091385.869999999</v>
      </c>
      <c r="E42" s="10">
        <f t="shared" si="2"/>
        <v>673767.35000000149</v>
      </c>
      <c r="F42" s="11">
        <f t="shared" si="3"/>
        <v>1.0514664647952969</v>
      </c>
    </row>
    <row r="43" spans="1:6" ht="12.75" customHeight="1" x14ac:dyDescent="0.2">
      <c r="A43" s="13" t="s">
        <v>2</v>
      </c>
      <c r="B43" s="13"/>
      <c r="C43" s="7">
        <f>C28+C29+C30+C39+C40+C41+C42</f>
        <v>82764559.129999995</v>
      </c>
      <c r="D43" s="7">
        <f>D28+D29+D30+D39+D40+D41+D42</f>
        <v>50840104.749999985</v>
      </c>
      <c r="E43" s="10">
        <f t="shared" si="2"/>
        <v>31924454.38000001</v>
      </c>
      <c r="F43" s="11">
        <f t="shared" si="3"/>
        <v>1.6279384068342231</v>
      </c>
    </row>
    <row r="44" spans="1:6" ht="12.75" customHeight="1" x14ac:dyDescent="0.2">
      <c r="A44" s="1"/>
      <c r="B44" s="1"/>
      <c r="C44" s="1"/>
      <c r="D44" s="1"/>
      <c r="E44" s="1"/>
      <c r="F44" s="1"/>
    </row>
    <row r="45" spans="1:6" ht="12.75" customHeight="1" x14ac:dyDescent="0.2"/>
    <row r="46" spans="1:6" ht="12.75" customHeight="1" x14ac:dyDescent="0.2">
      <c r="A46" s="2" t="s">
        <v>18</v>
      </c>
    </row>
    <row r="47" spans="1:6" ht="12.75" customHeight="1" x14ac:dyDescent="0.2"/>
    <row r="48" spans="1:6" ht="12.75" customHeight="1" x14ac:dyDescent="0.2"/>
    <row r="49" ht="12.75" customHeight="1" x14ac:dyDescent="0.2"/>
    <row r="50" ht="12.75" customHeight="1" x14ac:dyDescent="0.2"/>
    <row r="51" ht="12.75" customHeight="1" x14ac:dyDescent="0.2"/>
    <row r="52" ht="12.75" customHeight="1" x14ac:dyDescent="0.2"/>
    <row r="53" ht="12.75" customHeight="1" x14ac:dyDescent="0.2"/>
    <row r="54" ht="12.75" customHeight="1" x14ac:dyDescent="0.2"/>
    <row r="55" ht="12.75" customHeight="1" x14ac:dyDescent="0.2"/>
    <row r="56" ht="12.75" customHeight="1" x14ac:dyDescent="0.2"/>
    <row r="57" ht="12.75" customHeight="1" x14ac:dyDescent="0.2"/>
    <row r="58" ht="12.75" customHeight="1" x14ac:dyDescent="0.2"/>
    <row r="59" ht="12.75" customHeight="1" x14ac:dyDescent="0.2"/>
    <row r="60" ht="12.75" customHeight="1" x14ac:dyDescent="0.2"/>
    <row r="61" ht="12.75" customHeight="1" x14ac:dyDescent="0.2"/>
    <row r="62" ht="12.75" customHeight="1" x14ac:dyDescent="0.2"/>
    <row r="63" ht="12.75" customHeight="1" x14ac:dyDescent="0.2"/>
    <row r="64" ht="12.75" customHeight="1" x14ac:dyDescent="0.2"/>
    <row r="65" ht="12.75" customHeight="1" x14ac:dyDescent="0.2"/>
    <row r="66" ht="12.75" customHeight="1" x14ac:dyDescent="0.2"/>
    <row r="67" ht="12.75" customHeight="1" x14ac:dyDescent="0.2"/>
    <row r="68" ht="12.75" customHeight="1" x14ac:dyDescent="0.2"/>
    <row r="69" ht="12.75" customHeight="1" x14ac:dyDescent="0.2"/>
    <row r="70" ht="12.75" customHeight="1" x14ac:dyDescent="0.2"/>
    <row r="71" ht="12.75" customHeight="1" x14ac:dyDescent="0.2"/>
    <row r="72" ht="12.75" customHeight="1" x14ac:dyDescent="0.2"/>
    <row r="73" ht="12.75" customHeight="1" x14ac:dyDescent="0.2"/>
    <row r="74" ht="12.75" customHeight="1" x14ac:dyDescent="0.2"/>
    <row r="75" ht="12.75" customHeight="1" x14ac:dyDescent="0.2"/>
    <row r="76" ht="12.75" customHeight="1" x14ac:dyDescent="0.2"/>
    <row r="77" ht="12.75" customHeight="1" x14ac:dyDescent="0.2"/>
    <row r="78" ht="12.75" customHeight="1" x14ac:dyDescent="0.2"/>
    <row r="79" ht="12.75" customHeight="1" x14ac:dyDescent="0.2"/>
    <row r="80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2.75" customHeight="1" x14ac:dyDescent="0.2"/>
    <row r="102" ht="12.75" customHeight="1" x14ac:dyDescent="0.2"/>
    <row r="103" ht="12.75" customHeight="1" x14ac:dyDescent="0.2"/>
    <row r="104" ht="12.75" customHeight="1" x14ac:dyDescent="0.2"/>
    <row r="105" ht="12.75" customHeight="1" x14ac:dyDescent="0.2"/>
    <row r="106" ht="12.75" customHeight="1" x14ac:dyDescent="0.2"/>
    <row r="107" ht="12.75" customHeight="1" x14ac:dyDescent="0.2"/>
    <row r="108" ht="12.75" customHeight="1" x14ac:dyDescent="0.2"/>
    <row r="109" ht="12.75" customHeight="1" x14ac:dyDescent="0.2"/>
    <row r="110" ht="12.75" customHeight="1" x14ac:dyDescent="0.2"/>
    <row r="111" ht="12.75" customHeight="1" x14ac:dyDescent="0.2"/>
    <row r="112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2.75" customHeight="1" x14ac:dyDescent="0.2"/>
    <row r="122" ht="12.75" customHeight="1" x14ac:dyDescent="0.2"/>
    <row r="123" ht="12.75" customHeight="1" x14ac:dyDescent="0.2"/>
    <row r="124" ht="12.75" customHeight="1" x14ac:dyDescent="0.2"/>
    <row r="125" ht="12.75" customHeight="1" x14ac:dyDescent="0.2"/>
    <row r="126" ht="12.75" customHeight="1" x14ac:dyDescent="0.2"/>
    <row r="127" ht="12.75" customHeight="1" x14ac:dyDescent="0.2"/>
    <row r="128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2.75" customHeight="1" x14ac:dyDescent="0.2"/>
    <row r="398" ht="12.75" customHeight="1" x14ac:dyDescent="0.2"/>
    <row r="399" ht="12.75" customHeight="1" x14ac:dyDescent="0.2"/>
    <row r="400" ht="12.75" customHeight="1" x14ac:dyDescent="0.2"/>
    <row r="401" ht="12.75" customHeight="1" x14ac:dyDescent="0.2"/>
    <row r="402" ht="12.75" customHeight="1" x14ac:dyDescent="0.2"/>
    <row r="403" ht="12.75" customHeight="1" x14ac:dyDescent="0.2"/>
    <row r="404" ht="12.75" customHeight="1" x14ac:dyDescent="0.2"/>
    <row r="405" ht="12.75" customHeight="1" x14ac:dyDescent="0.2"/>
    <row r="406" ht="12.75" customHeight="1" x14ac:dyDescent="0.2"/>
    <row r="407" ht="12.75" customHeight="1" x14ac:dyDescent="0.2"/>
    <row r="408" ht="12.75" customHeight="1" x14ac:dyDescent="0.2"/>
    <row r="409" ht="12.75" customHeight="1" x14ac:dyDescent="0.2"/>
    <row r="410" ht="12.75" customHeight="1" x14ac:dyDescent="0.2"/>
    <row r="411" ht="12.75" customHeight="1" x14ac:dyDescent="0.2"/>
    <row r="412" ht="12.75" customHeight="1" x14ac:dyDescent="0.2"/>
    <row r="413" ht="12.75" customHeight="1" x14ac:dyDescent="0.2"/>
    <row r="414" ht="12.75" customHeight="1" x14ac:dyDescent="0.2"/>
    <row r="415" ht="12.75" customHeight="1" x14ac:dyDescent="0.2"/>
    <row r="416" ht="12.75" customHeight="1" x14ac:dyDescent="0.2"/>
    <row r="417" ht="12.75" customHeight="1" x14ac:dyDescent="0.2"/>
    <row r="418" ht="12.75" customHeight="1" x14ac:dyDescent="0.2"/>
    <row r="419" ht="12.75" customHeight="1" x14ac:dyDescent="0.2"/>
    <row r="420" ht="12.75" customHeight="1" x14ac:dyDescent="0.2"/>
    <row r="421" ht="12.75" customHeight="1" x14ac:dyDescent="0.2"/>
    <row r="422" ht="12.75" customHeight="1" x14ac:dyDescent="0.2"/>
    <row r="423" ht="12.75" customHeight="1" x14ac:dyDescent="0.2"/>
    <row r="424" ht="12.75" customHeight="1" x14ac:dyDescent="0.2"/>
    <row r="425" ht="12.75" customHeight="1" x14ac:dyDescent="0.2"/>
    <row r="426" ht="12.75" customHeight="1" x14ac:dyDescent="0.2"/>
    <row r="427" ht="12.75" customHeight="1" x14ac:dyDescent="0.2"/>
    <row r="428" ht="12.75" customHeight="1" x14ac:dyDescent="0.2"/>
    <row r="429" ht="12.75" customHeight="1" x14ac:dyDescent="0.2"/>
    <row r="430" ht="12.75" customHeight="1" x14ac:dyDescent="0.2"/>
    <row r="431" ht="12.75" customHeight="1" x14ac:dyDescent="0.2"/>
    <row r="432" ht="12.75" customHeight="1" x14ac:dyDescent="0.2"/>
    <row r="433" ht="12.75" customHeight="1" x14ac:dyDescent="0.2"/>
    <row r="434" ht="12.75" customHeight="1" x14ac:dyDescent="0.2"/>
    <row r="435" ht="12.75" customHeight="1" x14ac:dyDescent="0.2"/>
    <row r="436" ht="12.75" customHeight="1" x14ac:dyDescent="0.2"/>
    <row r="437" ht="12.75" customHeight="1" x14ac:dyDescent="0.2"/>
    <row r="438" ht="12.75" customHeight="1" x14ac:dyDescent="0.2"/>
    <row r="439" ht="12.75" customHeight="1" x14ac:dyDescent="0.2"/>
    <row r="440" ht="12.75" customHeight="1" x14ac:dyDescent="0.2"/>
    <row r="441" ht="12.75" customHeight="1" x14ac:dyDescent="0.2"/>
    <row r="442" ht="12.75" customHeight="1" x14ac:dyDescent="0.2"/>
    <row r="443" ht="12.75" customHeight="1" x14ac:dyDescent="0.2"/>
    <row r="444" ht="12.75" customHeight="1" x14ac:dyDescent="0.2"/>
    <row r="445" ht="12.75" customHeight="1" x14ac:dyDescent="0.2"/>
    <row r="446" ht="12.75" customHeight="1" x14ac:dyDescent="0.2"/>
    <row r="447" ht="12.75" customHeight="1" x14ac:dyDescent="0.2"/>
    <row r="448" ht="12.75" customHeight="1" x14ac:dyDescent="0.2"/>
    <row r="449" ht="12.75" customHeight="1" x14ac:dyDescent="0.2"/>
    <row r="450" ht="12.75" customHeight="1" x14ac:dyDescent="0.2"/>
    <row r="451" ht="12.75" customHeight="1" x14ac:dyDescent="0.2"/>
    <row r="452" ht="12.75" customHeight="1" x14ac:dyDescent="0.2"/>
    <row r="453" ht="12.75" customHeight="1" x14ac:dyDescent="0.2"/>
    <row r="454" ht="12.75" customHeight="1" x14ac:dyDescent="0.2"/>
    <row r="455" ht="12.75" customHeight="1" x14ac:dyDescent="0.2"/>
    <row r="456" ht="12.75" customHeight="1" x14ac:dyDescent="0.2"/>
    <row r="457" ht="12.75" customHeight="1" x14ac:dyDescent="0.2"/>
    <row r="458" ht="12.75" customHeight="1" x14ac:dyDescent="0.2"/>
    <row r="459" ht="12.75" customHeight="1" x14ac:dyDescent="0.2"/>
    <row r="460" ht="12.75" customHeight="1" x14ac:dyDescent="0.2"/>
    <row r="461" ht="12.75" customHeight="1" x14ac:dyDescent="0.2"/>
    <row r="462" ht="12.75" customHeight="1" x14ac:dyDescent="0.2"/>
    <row r="463" ht="12.75" customHeight="1" x14ac:dyDescent="0.2"/>
    <row r="464" ht="12.75" customHeight="1" x14ac:dyDescent="0.2"/>
    <row r="465" ht="12.75" customHeight="1" x14ac:dyDescent="0.2"/>
    <row r="466" ht="12.75" customHeight="1" x14ac:dyDescent="0.2"/>
    <row r="467" ht="12.75" customHeight="1" x14ac:dyDescent="0.2"/>
    <row r="468" ht="12.75" customHeight="1" x14ac:dyDescent="0.2"/>
    <row r="469" ht="12.75" customHeight="1" x14ac:dyDescent="0.2"/>
    <row r="470" ht="12.75" customHeight="1" x14ac:dyDescent="0.2"/>
    <row r="471" ht="12.75" customHeight="1" x14ac:dyDescent="0.2"/>
    <row r="472" ht="12.75" customHeight="1" x14ac:dyDescent="0.2"/>
    <row r="473" ht="12.75" customHeight="1" x14ac:dyDescent="0.2"/>
    <row r="474" ht="12.75" customHeight="1" x14ac:dyDescent="0.2"/>
    <row r="475" ht="12.75" customHeight="1" x14ac:dyDescent="0.2"/>
    <row r="476" ht="12.75" customHeight="1" x14ac:dyDescent="0.2"/>
    <row r="477" ht="12.75" customHeight="1" x14ac:dyDescent="0.2"/>
    <row r="478" ht="12.75" customHeight="1" x14ac:dyDescent="0.2"/>
    <row r="479" ht="12.75" customHeight="1" x14ac:dyDescent="0.2"/>
    <row r="480" ht="12.75" customHeight="1" x14ac:dyDescent="0.2"/>
    <row r="481" ht="12.75" customHeight="1" x14ac:dyDescent="0.2"/>
    <row r="482" ht="12.75" customHeight="1" x14ac:dyDescent="0.2"/>
    <row r="483" ht="12.75" customHeight="1" x14ac:dyDescent="0.2"/>
    <row r="484" ht="12.75" customHeight="1" x14ac:dyDescent="0.2"/>
    <row r="485" ht="12.75" customHeight="1" x14ac:dyDescent="0.2"/>
    <row r="486" ht="12.75" customHeight="1" x14ac:dyDescent="0.2"/>
    <row r="487" ht="12.75" customHeight="1" x14ac:dyDescent="0.2"/>
    <row r="488" ht="12.75" customHeight="1" x14ac:dyDescent="0.2"/>
    <row r="489" ht="12.75" customHeight="1" x14ac:dyDescent="0.2"/>
    <row r="490" ht="12.75" customHeight="1" x14ac:dyDescent="0.2"/>
    <row r="491" ht="12.75" customHeight="1" x14ac:dyDescent="0.2"/>
    <row r="492" ht="12.75" customHeight="1" x14ac:dyDescent="0.2"/>
    <row r="493" ht="12.75" customHeight="1" x14ac:dyDescent="0.2"/>
    <row r="494" ht="12.75" customHeight="1" x14ac:dyDescent="0.2"/>
    <row r="495" ht="12.75" customHeight="1" x14ac:dyDescent="0.2"/>
    <row r="496" ht="12.75" customHeight="1" x14ac:dyDescent="0.2"/>
    <row r="497" ht="12.75" customHeight="1" x14ac:dyDescent="0.2"/>
    <row r="498" ht="12.75" customHeight="1" x14ac:dyDescent="0.2"/>
    <row r="499" ht="12.75" customHeight="1" x14ac:dyDescent="0.2"/>
    <row r="500" ht="12.75" customHeight="1" x14ac:dyDescent="0.2"/>
    <row r="501" ht="12.75" customHeight="1" x14ac:dyDescent="0.2"/>
    <row r="502" ht="12.75" customHeight="1" x14ac:dyDescent="0.2"/>
    <row r="503" ht="12.75" customHeight="1" x14ac:dyDescent="0.2"/>
    <row r="504" ht="12.75" customHeight="1" x14ac:dyDescent="0.2"/>
    <row r="505" ht="12.75" customHeight="1" x14ac:dyDescent="0.2"/>
    <row r="506" ht="12.75" customHeight="1" x14ac:dyDescent="0.2"/>
    <row r="507" ht="12.75" customHeight="1" x14ac:dyDescent="0.2"/>
    <row r="508" ht="12.75" customHeight="1" x14ac:dyDescent="0.2"/>
    <row r="509" ht="12.75" customHeight="1" x14ac:dyDescent="0.2"/>
    <row r="510" ht="12.75" customHeight="1" x14ac:dyDescent="0.2"/>
    <row r="511" ht="12.75" customHeight="1" x14ac:dyDescent="0.2"/>
    <row r="512" ht="12.75" customHeight="1" x14ac:dyDescent="0.2"/>
    <row r="513" ht="12.75" customHeight="1" x14ac:dyDescent="0.2"/>
    <row r="514" ht="12.75" customHeight="1" x14ac:dyDescent="0.2"/>
    <row r="515" ht="12.75" customHeight="1" x14ac:dyDescent="0.2"/>
    <row r="516" ht="12.75" customHeight="1" x14ac:dyDescent="0.2"/>
    <row r="517" ht="12.75" customHeight="1" x14ac:dyDescent="0.2"/>
    <row r="518" ht="12.75" customHeight="1" x14ac:dyDescent="0.2"/>
    <row r="519" ht="12.75" customHeight="1" x14ac:dyDescent="0.2"/>
    <row r="520" ht="12.75" customHeight="1" x14ac:dyDescent="0.2"/>
    <row r="521" ht="12.75" customHeight="1" x14ac:dyDescent="0.2"/>
    <row r="522" ht="12.75" customHeight="1" x14ac:dyDescent="0.2"/>
    <row r="523" ht="12.75" customHeight="1" x14ac:dyDescent="0.2"/>
    <row r="524" ht="12.75" customHeight="1" x14ac:dyDescent="0.2"/>
    <row r="525" ht="12.75" customHeight="1" x14ac:dyDescent="0.2"/>
    <row r="526" ht="12.75" customHeight="1" x14ac:dyDescent="0.2"/>
    <row r="527" ht="12.75" customHeight="1" x14ac:dyDescent="0.2"/>
    <row r="528" ht="12.75" customHeight="1" x14ac:dyDescent="0.2"/>
    <row r="529" ht="12.75" customHeight="1" x14ac:dyDescent="0.2"/>
    <row r="530" ht="12.75" customHeight="1" x14ac:dyDescent="0.2"/>
    <row r="531" ht="12.75" customHeight="1" x14ac:dyDescent="0.2"/>
    <row r="532" ht="12.75" customHeight="1" x14ac:dyDescent="0.2"/>
    <row r="533" ht="12.75" customHeight="1" x14ac:dyDescent="0.2"/>
    <row r="534" ht="12.75" customHeight="1" x14ac:dyDescent="0.2"/>
    <row r="535" ht="12.75" customHeight="1" x14ac:dyDescent="0.2"/>
    <row r="536" ht="12.75" customHeight="1" x14ac:dyDescent="0.2"/>
    <row r="537" ht="12.75" customHeight="1" x14ac:dyDescent="0.2"/>
    <row r="538" ht="12.75" customHeight="1" x14ac:dyDescent="0.2"/>
    <row r="539" ht="12.75" customHeight="1" x14ac:dyDescent="0.2"/>
    <row r="540" ht="12.75" customHeight="1" x14ac:dyDescent="0.2"/>
    <row r="541" ht="12.75" customHeight="1" x14ac:dyDescent="0.2"/>
    <row r="542" ht="12.75" customHeight="1" x14ac:dyDescent="0.2"/>
    <row r="543" ht="12.75" customHeight="1" x14ac:dyDescent="0.2"/>
    <row r="544" ht="12.75" customHeight="1" x14ac:dyDescent="0.2"/>
    <row r="545" ht="12.75" customHeight="1" x14ac:dyDescent="0.2"/>
    <row r="546" ht="12.75" customHeight="1" x14ac:dyDescent="0.2"/>
    <row r="547" ht="12.75" customHeight="1" x14ac:dyDescent="0.2"/>
    <row r="548" ht="12.75" customHeight="1" x14ac:dyDescent="0.2"/>
    <row r="549" ht="12.75" customHeight="1" x14ac:dyDescent="0.2"/>
    <row r="550" ht="12.75" customHeight="1" x14ac:dyDescent="0.2"/>
    <row r="551" ht="12.75" customHeight="1" x14ac:dyDescent="0.2"/>
    <row r="552" ht="12.75" customHeight="1" x14ac:dyDescent="0.2"/>
    <row r="553" ht="12.75" customHeight="1" x14ac:dyDescent="0.2"/>
    <row r="554" ht="12.75" customHeight="1" x14ac:dyDescent="0.2"/>
    <row r="555" ht="12.75" customHeight="1" x14ac:dyDescent="0.2"/>
    <row r="556" ht="12.75" customHeight="1" x14ac:dyDescent="0.2"/>
    <row r="557" ht="12.75" customHeight="1" x14ac:dyDescent="0.2"/>
    <row r="558" ht="12.75" customHeight="1" x14ac:dyDescent="0.2"/>
    <row r="559" ht="12.75" customHeight="1" x14ac:dyDescent="0.2"/>
    <row r="560" ht="12.75" customHeight="1" x14ac:dyDescent="0.2"/>
    <row r="561" ht="12.75" customHeight="1" x14ac:dyDescent="0.2"/>
    <row r="562" ht="12.75" customHeight="1" x14ac:dyDescent="0.2"/>
    <row r="563" ht="12.75" customHeight="1" x14ac:dyDescent="0.2"/>
    <row r="564" ht="12.75" customHeight="1" x14ac:dyDescent="0.2"/>
    <row r="565" ht="12.75" customHeight="1" x14ac:dyDescent="0.2"/>
    <row r="566" ht="12.75" customHeight="1" x14ac:dyDescent="0.2"/>
    <row r="567" ht="12.75" customHeight="1" x14ac:dyDescent="0.2"/>
    <row r="568" ht="12.75" customHeight="1" x14ac:dyDescent="0.2"/>
    <row r="569" ht="12.75" customHeight="1" x14ac:dyDescent="0.2"/>
    <row r="570" ht="12.75" customHeight="1" x14ac:dyDescent="0.2"/>
    <row r="571" ht="12.75" customHeight="1" x14ac:dyDescent="0.2"/>
    <row r="572" ht="12.75" customHeight="1" x14ac:dyDescent="0.2"/>
    <row r="573" ht="12.75" customHeight="1" x14ac:dyDescent="0.2"/>
    <row r="574" ht="12.75" customHeight="1" x14ac:dyDescent="0.2"/>
    <row r="575" ht="12.75" customHeight="1" x14ac:dyDescent="0.2"/>
    <row r="576" ht="12.75" customHeight="1" x14ac:dyDescent="0.2"/>
    <row r="577" ht="12.75" customHeight="1" x14ac:dyDescent="0.2"/>
    <row r="578" ht="12.75" customHeight="1" x14ac:dyDescent="0.2"/>
    <row r="579" ht="12.75" customHeight="1" x14ac:dyDescent="0.2"/>
    <row r="580" ht="12.75" customHeight="1" x14ac:dyDescent="0.2"/>
    <row r="581" ht="12.75" customHeight="1" x14ac:dyDescent="0.2"/>
    <row r="582" ht="12.75" customHeight="1" x14ac:dyDescent="0.2"/>
    <row r="583" ht="12.75" customHeight="1" x14ac:dyDescent="0.2"/>
    <row r="584" ht="12.75" customHeight="1" x14ac:dyDescent="0.2"/>
    <row r="585" ht="12.75" customHeight="1" x14ac:dyDescent="0.2"/>
    <row r="586" ht="12.75" customHeight="1" x14ac:dyDescent="0.2"/>
    <row r="587" ht="12.75" customHeight="1" x14ac:dyDescent="0.2"/>
    <row r="588" ht="12.75" customHeight="1" x14ac:dyDescent="0.2"/>
    <row r="589" ht="12.75" customHeight="1" x14ac:dyDescent="0.2"/>
    <row r="590" ht="12.75" customHeight="1" x14ac:dyDescent="0.2"/>
    <row r="591" ht="12.75" customHeight="1" x14ac:dyDescent="0.2"/>
    <row r="592" ht="12.75" customHeight="1" x14ac:dyDescent="0.2"/>
    <row r="593" ht="12.75" customHeight="1" x14ac:dyDescent="0.2"/>
    <row r="594" ht="12.75" customHeight="1" x14ac:dyDescent="0.2"/>
    <row r="595" ht="12.75" customHeight="1" x14ac:dyDescent="0.2"/>
    <row r="596" ht="12.75" customHeight="1" x14ac:dyDescent="0.2"/>
    <row r="597" ht="12.75" customHeight="1" x14ac:dyDescent="0.2"/>
    <row r="598" ht="12.75" customHeight="1" x14ac:dyDescent="0.2"/>
    <row r="599" ht="12.75" customHeight="1" x14ac:dyDescent="0.2"/>
    <row r="600" ht="12.75" customHeight="1" x14ac:dyDescent="0.2"/>
    <row r="601" ht="12.75" customHeight="1" x14ac:dyDescent="0.2"/>
    <row r="602" ht="12.75" customHeight="1" x14ac:dyDescent="0.2"/>
    <row r="603" ht="12.75" customHeight="1" x14ac:dyDescent="0.2"/>
    <row r="604" ht="12.75" customHeight="1" x14ac:dyDescent="0.2"/>
    <row r="605" ht="12.75" customHeight="1" x14ac:dyDescent="0.2"/>
    <row r="606" ht="12.75" customHeight="1" x14ac:dyDescent="0.2"/>
    <row r="607" ht="12.75" customHeight="1" x14ac:dyDescent="0.2"/>
    <row r="608" ht="12.75" customHeight="1" x14ac:dyDescent="0.2"/>
    <row r="609" ht="12.75" customHeight="1" x14ac:dyDescent="0.2"/>
    <row r="610" ht="12.75" customHeight="1" x14ac:dyDescent="0.2"/>
    <row r="611" ht="12.75" customHeight="1" x14ac:dyDescent="0.2"/>
    <row r="612" ht="12.75" customHeight="1" x14ac:dyDescent="0.2"/>
    <row r="613" ht="12.75" customHeight="1" x14ac:dyDescent="0.2"/>
    <row r="614" ht="12.75" customHeight="1" x14ac:dyDescent="0.2"/>
    <row r="615" ht="12.75" customHeight="1" x14ac:dyDescent="0.2"/>
    <row r="616" ht="12.75" customHeight="1" x14ac:dyDescent="0.2"/>
    <row r="617" ht="12.75" customHeight="1" x14ac:dyDescent="0.2"/>
    <row r="618" ht="12.75" customHeight="1" x14ac:dyDescent="0.2"/>
    <row r="619" ht="12.75" customHeight="1" x14ac:dyDescent="0.2"/>
    <row r="620" ht="12.75" customHeight="1" x14ac:dyDescent="0.2"/>
    <row r="621" ht="12.75" customHeight="1" x14ac:dyDescent="0.2"/>
    <row r="622" ht="12.75" customHeight="1" x14ac:dyDescent="0.2"/>
    <row r="623" ht="12.75" customHeight="1" x14ac:dyDescent="0.2"/>
    <row r="624" ht="12.75" customHeight="1" x14ac:dyDescent="0.2"/>
    <row r="625" ht="12.75" customHeight="1" x14ac:dyDescent="0.2"/>
    <row r="626" ht="12.75" customHeight="1" x14ac:dyDescent="0.2"/>
    <row r="627" ht="12.75" customHeight="1" x14ac:dyDescent="0.2"/>
    <row r="628" ht="12.75" customHeight="1" x14ac:dyDescent="0.2"/>
    <row r="629" ht="12.75" customHeight="1" x14ac:dyDescent="0.2"/>
    <row r="630" ht="12.75" customHeight="1" x14ac:dyDescent="0.2"/>
    <row r="631" ht="12.75" customHeight="1" x14ac:dyDescent="0.2"/>
    <row r="632" ht="12.75" customHeight="1" x14ac:dyDescent="0.2"/>
    <row r="633" ht="12.75" customHeight="1" x14ac:dyDescent="0.2"/>
    <row r="634" ht="12.75" customHeight="1" x14ac:dyDescent="0.2"/>
    <row r="635" ht="12.75" customHeight="1" x14ac:dyDescent="0.2"/>
    <row r="636" ht="12.75" customHeight="1" x14ac:dyDescent="0.2"/>
    <row r="637" ht="12.75" customHeight="1" x14ac:dyDescent="0.2"/>
    <row r="638" ht="12.75" customHeight="1" x14ac:dyDescent="0.2"/>
    <row r="639" ht="12.75" customHeight="1" x14ac:dyDescent="0.2"/>
    <row r="640" ht="12.75" customHeight="1" x14ac:dyDescent="0.2"/>
    <row r="641" ht="12.75" customHeight="1" x14ac:dyDescent="0.2"/>
    <row r="642" ht="12.75" customHeight="1" x14ac:dyDescent="0.2"/>
    <row r="643" ht="12.75" customHeight="1" x14ac:dyDescent="0.2"/>
    <row r="644" ht="12.75" customHeight="1" x14ac:dyDescent="0.2"/>
    <row r="645" ht="12.75" customHeight="1" x14ac:dyDescent="0.2"/>
    <row r="646" ht="12.75" customHeight="1" x14ac:dyDescent="0.2"/>
    <row r="647" ht="12.75" customHeight="1" x14ac:dyDescent="0.2"/>
    <row r="648" ht="12.75" customHeight="1" x14ac:dyDescent="0.2"/>
    <row r="649" ht="12.75" customHeight="1" x14ac:dyDescent="0.2"/>
    <row r="650" ht="12.75" customHeight="1" x14ac:dyDescent="0.2"/>
    <row r="651" ht="12.75" customHeight="1" x14ac:dyDescent="0.2"/>
    <row r="652" ht="12.75" customHeight="1" x14ac:dyDescent="0.2"/>
    <row r="653" ht="12.75" customHeight="1" x14ac:dyDescent="0.2"/>
    <row r="654" ht="12.75" customHeight="1" x14ac:dyDescent="0.2"/>
    <row r="655" ht="12.75" customHeight="1" x14ac:dyDescent="0.2"/>
    <row r="656" ht="12.75" customHeight="1" x14ac:dyDescent="0.2"/>
    <row r="657" ht="12.75" customHeight="1" x14ac:dyDescent="0.2"/>
    <row r="658" ht="12.75" customHeight="1" x14ac:dyDescent="0.2"/>
    <row r="659" ht="12.75" customHeight="1" x14ac:dyDescent="0.2"/>
    <row r="660" ht="12.75" customHeight="1" x14ac:dyDescent="0.2"/>
    <row r="661" ht="12.75" customHeight="1" x14ac:dyDescent="0.2"/>
    <row r="662" ht="12.75" customHeight="1" x14ac:dyDescent="0.2"/>
    <row r="663" ht="12.75" customHeight="1" x14ac:dyDescent="0.2"/>
    <row r="664" ht="12.75" customHeight="1" x14ac:dyDescent="0.2"/>
    <row r="665" ht="12.75" customHeight="1" x14ac:dyDescent="0.2"/>
    <row r="666" ht="12.75" customHeight="1" x14ac:dyDescent="0.2"/>
    <row r="667" ht="12.75" customHeight="1" x14ac:dyDescent="0.2"/>
    <row r="668" ht="12.75" customHeight="1" x14ac:dyDescent="0.2"/>
    <row r="669" ht="12.75" customHeight="1" x14ac:dyDescent="0.2"/>
    <row r="670" ht="12.75" customHeight="1" x14ac:dyDescent="0.2"/>
    <row r="671" ht="12.75" customHeight="1" x14ac:dyDescent="0.2"/>
    <row r="672" ht="12.75" customHeight="1" x14ac:dyDescent="0.2"/>
    <row r="673" ht="12.75" customHeight="1" x14ac:dyDescent="0.2"/>
    <row r="674" ht="12.75" customHeight="1" x14ac:dyDescent="0.2"/>
    <row r="675" ht="12.75" customHeight="1" x14ac:dyDescent="0.2"/>
    <row r="676" ht="12.75" customHeight="1" x14ac:dyDescent="0.2"/>
    <row r="677" ht="12.75" customHeight="1" x14ac:dyDescent="0.2"/>
    <row r="678" ht="12.75" customHeight="1" x14ac:dyDescent="0.2"/>
    <row r="679" ht="12.75" customHeight="1" x14ac:dyDescent="0.2"/>
    <row r="680" ht="12.75" customHeight="1" x14ac:dyDescent="0.2"/>
    <row r="681" ht="12.75" customHeight="1" x14ac:dyDescent="0.2"/>
    <row r="682" ht="12.75" customHeight="1" x14ac:dyDescent="0.2"/>
    <row r="683" ht="12.75" customHeight="1" x14ac:dyDescent="0.2"/>
    <row r="684" ht="12.75" customHeight="1" x14ac:dyDescent="0.2"/>
    <row r="685" ht="12.75" customHeight="1" x14ac:dyDescent="0.2"/>
    <row r="686" ht="12.75" customHeight="1" x14ac:dyDescent="0.2"/>
    <row r="687" ht="12.75" customHeight="1" x14ac:dyDescent="0.2"/>
    <row r="688" ht="12.75" customHeight="1" x14ac:dyDescent="0.2"/>
    <row r="689" ht="12.75" customHeight="1" x14ac:dyDescent="0.2"/>
    <row r="690" ht="12.75" customHeight="1" x14ac:dyDescent="0.2"/>
    <row r="691" ht="12.75" customHeight="1" x14ac:dyDescent="0.2"/>
    <row r="692" ht="12.75" customHeight="1" x14ac:dyDescent="0.2"/>
    <row r="693" ht="12.75" customHeight="1" x14ac:dyDescent="0.2"/>
    <row r="694" ht="12.75" customHeight="1" x14ac:dyDescent="0.2"/>
    <row r="695" ht="12.75" customHeight="1" x14ac:dyDescent="0.2"/>
    <row r="696" ht="12.75" customHeight="1" x14ac:dyDescent="0.2"/>
    <row r="697" ht="12.75" customHeight="1" x14ac:dyDescent="0.2"/>
    <row r="698" ht="12.75" customHeight="1" x14ac:dyDescent="0.2"/>
    <row r="699" ht="12.75" customHeight="1" x14ac:dyDescent="0.2"/>
    <row r="700" ht="12.75" customHeight="1" x14ac:dyDescent="0.2"/>
    <row r="701" ht="12.75" customHeight="1" x14ac:dyDescent="0.2"/>
    <row r="702" ht="12.75" customHeight="1" x14ac:dyDescent="0.2"/>
    <row r="703" ht="12.75" customHeight="1" x14ac:dyDescent="0.2"/>
    <row r="704" ht="12.75" customHeight="1" x14ac:dyDescent="0.2"/>
    <row r="705" ht="12.75" customHeight="1" x14ac:dyDescent="0.2"/>
    <row r="706" ht="12.75" customHeight="1" x14ac:dyDescent="0.2"/>
    <row r="707" ht="12.75" customHeight="1" x14ac:dyDescent="0.2"/>
    <row r="708" ht="12.75" customHeight="1" x14ac:dyDescent="0.2"/>
    <row r="709" ht="12.75" customHeight="1" x14ac:dyDescent="0.2"/>
    <row r="710" ht="12.75" customHeight="1" x14ac:dyDescent="0.2"/>
    <row r="711" ht="12.75" customHeight="1" x14ac:dyDescent="0.2"/>
    <row r="712" ht="12.75" customHeight="1" x14ac:dyDescent="0.2"/>
    <row r="713" ht="12.75" customHeight="1" x14ac:dyDescent="0.2"/>
    <row r="714" ht="12.75" customHeight="1" x14ac:dyDescent="0.2"/>
    <row r="715" ht="12.75" customHeight="1" x14ac:dyDescent="0.2"/>
    <row r="716" ht="12.75" customHeight="1" x14ac:dyDescent="0.2"/>
    <row r="717" ht="12.75" customHeight="1" x14ac:dyDescent="0.2"/>
    <row r="718" ht="12.75" customHeight="1" x14ac:dyDescent="0.2"/>
    <row r="719" ht="12.75" customHeight="1" x14ac:dyDescent="0.2"/>
    <row r="720" ht="12.75" customHeight="1" x14ac:dyDescent="0.2"/>
    <row r="721" ht="12.75" customHeight="1" x14ac:dyDescent="0.2"/>
    <row r="722" ht="12.75" customHeight="1" x14ac:dyDescent="0.2"/>
    <row r="723" ht="12.75" customHeight="1" x14ac:dyDescent="0.2"/>
    <row r="724" ht="12.75" customHeight="1" x14ac:dyDescent="0.2"/>
    <row r="725" ht="12.75" customHeight="1" x14ac:dyDescent="0.2"/>
    <row r="726" ht="12.75" customHeight="1" x14ac:dyDescent="0.2"/>
    <row r="727" ht="12.75" customHeight="1" x14ac:dyDescent="0.2"/>
    <row r="728" ht="12.75" customHeight="1" x14ac:dyDescent="0.2"/>
    <row r="729" ht="12.75" customHeight="1" x14ac:dyDescent="0.2"/>
    <row r="730" ht="12.75" customHeight="1" x14ac:dyDescent="0.2"/>
    <row r="731" ht="12.75" customHeight="1" x14ac:dyDescent="0.2"/>
    <row r="732" ht="12.75" customHeight="1" x14ac:dyDescent="0.2"/>
    <row r="733" ht="12.75" customHeight="1" x14ac:dyDescent="0.2"/>
    <row r="734" ht="12.75" customHeight="1" x14ac:dyDescent="0.2"/>
    <row r="735" ht="12.75" customHeight="1" x14ac:dyDescent="0.2"/>
    <row r="736" ht="12.75" customHeight="1" x14ac:dyDescent="0.2"/>
    <row r="737" ht="12.75" customHeight="1" x14ac:dyDescent="0.2"/>
    <row r="738" ht="12.75" customHeight="1" x14ac:dyDescent="0.2"/>
    <row r="739" ht="12.75" customHeight="1" x14ac:dyDescent="0.2"/>
    <row r="740" ht="12.75" customHeight="1" x14ac:dyDescent="0.2"/>
    <row r="741" ht="12.75" customHeight="1" x14ac:dyDescent="0.2"/>
    <row r="742" ht="12.75" customHeight="1" x14ac:dyDescent="0.2"/>
    <row r="743" ht="12.75" customHeight="1" x14ac:dyDescent="0.2"/>
    <row r="744" ht="12.75" customHeight="1" x14ac:dyDescent="0.2"/>
    <row r="745" ht="12.75" customHeight="1" x14ac:dyDescent="0.2"/>
    <row r="746" ht="12.75" customHeight="1" x14ac:dyDescent="0.2"/>
    <row r="747" ht="12.75" customHeight="1" x14ac:dyDescent="0.2"/>
    <row r="748" ht="12.75" customHeight="1" x14ac:dyDescent="0.2"/>
    <row r="749" ht="12.75" customHeight="1" x14ac:dyDescent="0.2"/>
    <row r="750" ht="12.75" customHeight="1" x14ac:dyDescent="0.2"/>
    <row r="751" ht="12.75" customHeight="1" x14ac:dyDescent="0.2"/>
    <row r="752" ht="12.75" customHeight="1" x14ac:dyDescent="0.2"/>
    <row r="753" ht="12.75" customHeight="1" x14ac:dyDescent="0.2"/>
    <row r="754" ht="12.75" customHeight="1" x14ac:dyDescent="0.2"/>
    <row r="755" ht="12.75" customHeight="1" x14ac:dyDescent="0.2"/>
    <row r="756" ht="12.75" customHeight="1" x14ac:dyDescent="0.2"/>
    <row r="757" ht="12.75" customHeight="1" x14ac:dyDescent="0.2"/>
    <row r="758" ht="12.75" customHeight="1" x14ac:dyDescent="0.2"/>
    <row r="759" ht="12.75" customHeight="1" x14ac:dyDescent="0.2"/>
    <row r="760" ht="12.75" customHeight="1" x14ac:dyDescent="0.2"/>
    <row r="761" ht="12.75" customHeight="1" x14ac:dyDescent="0.2"/>
    <row r="762" ht="12.75" customHeight="1" x14ac:dyDescent="0.2"/>
    <row r="763" ht="12.75" customHeight="1" x14ac:dyDescent="0.2"/>
    <row r="764" ht="12.75" customHeight="1" x14ac:dyDescent="0.2"/>
    <row r="765" ht="12.75" customHeight="1" x14ac:dyDescent="0.2"/>
    <row r="766" ht="12.75" customHeight="1" x14ac:dyDescent="0.2"/>
    <row r="767" ht="12.75" customHeight="1" x14ac:dyDescent="0.2"/>
    <row r="768" ht="12.75" customHeight="1" x14ac:dyDescent="0.2"/>
    <row r="769" ht="12.75" customHeight="1" x14ac:dyDescent="0.2"/>
    <row r="770" ht="12.75" customHeight="1" x14ac:dyDescent="0.2"/>
    <row r="771" ht="12.75" customHeight="1" x14ac:dyDescent="0.2"/>
    <row r="772" ht="12.75" customHeight="1" x14ac:dyDescent="0.2"/>
    <row r="773" ht="12.75" customHeight="1" x14ac:dyDescent="0.2"/>
    <row r="774" ht="12.75" customHeight="1" x14ac:dyDescent="0.2"/>
    <row r="775" ht="12.75" customHeight="1" x14ac:dyDescent="0.2"/>
    <row r="776" ht="12.75" customHeight="1" x14ac:dyDescent="0.2"/>
    <row r="777" ht="12.75" customHeight="1" x14ac:dyDescent="0.2"/>
    <row r="778" ht="12.75" customHeight="1" x14ac:dyDescent="0.2"/>
    <row r="779" ht="12.75" customHeight="1" x14ac:dyDescent="0.2"/>
    <row r="780" ht="12.75" customHeight="1" x14ac:dyDescent="0.2"/>
    <row r="781" ht="12.75" customHeight="1" x14ac:dyDescent="0.2"/>
    <row r="782" ht="12.75" customHeight="1" x14ac:dyDescent="0.2"/>
    <row r="783" ht="12.75" customHeight="1" x14ac:dyDescent="0.2"/>
    <row r="784" ht="12.75" customHeight="1" x14ac:dyDescent="0.2"/>
    <row r="785" ht="12.75" customHeight="1" x14ac:dyDescent="0.2"/>
    <row r="786" ht="12.75" customHeight="1" x14ac:dyDescent="0.2"/>
    <row r="787" ht="12.75" customHeight="1" x14ac:dyDescent="0.2"/>
    <row r="788" ht="12.75" customHeight="1" x14ac:dyDescent="0.2"/>
    <row r="789" ht="12.75" customHeight="1" x14ac:dyDescent="0.2"/>
    <row r="790" ht="12.75" customHeight="1" x14ac:dyDescent="0.2"/>
    <row r="791" ht="12.75" customHeight="1" x14ac:dyDescent="0.2"/>
    <row r="792" ht="12.75" customHeight="1" x14ac:dyDescent="0.2"/>
    <row r="793" ht="12.75" customHeight="1" x14ac:dyDescent="0.2"/>
    <row r="794" ht="12.75" customHeight="1" x14ac:dyDescent="0.2"/>
    <row r="795" ht="12.75" customHeight="1" x14ac:dyDescent="0.2"/>
    <row r="796" ht="12.75" customHeight="1" x14ac:dyDescent="0.2"/>
    <row r="797" ht="12.75" customHeight="1" x14ac:dyDescent="0.2"/>
    <row r="798" ht="12.75" customHeight="1" x14ac:dyDescent="0.2"/>
    <row r="799" ht="12.75" customHeight="1" x14ac:dyDescent="0.2"/>
    <row r="800" ht="12.75" customHeight="1" x14ac:dyDescent="0.2"/>
    <row r="801" ht="12.75" customHeight="1" x14ac:dyDescent="0.2"/>
    <row r="802" ht="12.75" customHeight="1" x14ac:dyDescent="0.2"/>
    <row r="803" ht="12.75" customHeight="1" x14ac:dyDescent="0.2"/>
    <row r="804" ht="12.75" customHeight="1" x14ac:dyDescent="0.2"/>
    <row r="805" ht="12.75" customHeight="1" x14ac:dyDescent="0.2"/>
    <row r="806" ht="12.75" customHeight="1" x14ac:dyDescent="0.2"/>
    <row r="807" ht="12.75" customHeight="1" x14ac:dyDescent="0.2"/>
    <row r="808" ht="12.75" customHeight="1" x14ac:dyDescent="0.2"/>
    <row r="809" ht="12.75" customHeight="1" x14ac:dyDescent="0.2"/>
    <row r="810" ht="12.75" customHeight="1" x14ac:dyDescent="0.2"/>
    <row r="811" ht="12.75" customHeight="1" x14ac:dyDescent="0.2"/>
    <row r="812" ht="12.75" customHeight="1" x14ac:dyDescent="0.2"/>
    <row r="813" ht="12.75" customHeight="1" x14ac:dyDescent="0.2"/>
    <row r="814" ht="12.75" customHeight="1" x14ac:dyDescent="0.2"/>
    <row r="815" ht="12.75" customHeight="1" x14ac:dyDescent="0.2"/>
    <row r="816" ht="12.75" customHeight="1" x14ac:dyDescent="0.2"/>
    <row r="817" ht="12.75" customHeight="1" x14ac:dyDescent="0.2"/>
    <row r="818" ht="12.75" customHeight="1" x14ac:dyDescent="0.2"/>
    <row r="819" ht="12.75" customHeight="1" x14ac:dyDescent="0.2"/>
    <row r="820" ht="12.75" customHeight="1" x14ac:dyDescent="0.2"/>
    <row r="821" ht="12.75" customHeight="1" x14ac:dyDescent="0.2"/>
    <row r="822" ht="12.75" customHeight="1" x14ac:dyDescent="0.2"/>
    <row r="823" ht="12.75" customHeight="1" x14ac:dyDescent="0.2"/>
    <row r="824" ht="12.75" customHeight="1" x14ac:dyDescent="0.2"/>
    <row r="825" ht="12.75" customHeight="1" x14ac:dyDescent="0.2"/>
    <row r="826" ht="12.75" customHeight="1" x14ac:dyDescent="0.2"/>
    <row r="827" ht="12.75" customHeight="1" x14ac:dyDescent="0.2"/>
    <row r="828" ht="12.75" customHeight="1" x14ac:dyDescent="0.2"/>
    <row r="829" ht="12.75" customHeight="1" x14ac:dyDescent="0.2"/>
    <row r="830" ht="12.75" customHeight="1" x14ac:dyDescent="0.2"/>
    <row r="831" ht="12.75" customHeight="1" x14ac:dyDescent="0.2"/>
    <row r="832" ht="12.75" customHeight="1" x14ac:dyDescent="0.2"/>
    <row r="833" ht="12.75" customHeight="1" x14ac:dyDescent="0.2"/>
    <row r="834" ht="12.75" customHeight="1" x14ac:dyDescent="0.2"/>
    <row r="835" ht="12.75" customHeight="1" x14ac:dyDescent="0.2"/>
    <row r="836" ht="12.75" customHeight="1" x14ac:dyDescent="0.2"/>
    <row r="837" ht="12.75" customHeight="1" x14ac:dyDescent="0.2"/>
    <row r="838" ht="12.75" customHeight="1" x14ac:dyDescent="0.2"/>
    <row r="839" ht="12.75" customHeight="1" x14ac:dyDescent="0.2"/>
    <row r="840" ht="12.75" customHeight="1" x14ac:dyDescent="0.2"/>
    <row r="841" ht="12.75" customHeight="1" x14ac:dyDescent="0.2"/>
    <row r="842" ht="12.75" customHeight="1" x14ac:dyDescent="0.2"/>
    <row r="843" ht="12.75" customHeight="1" x14ac:dyDescent="0.2"/>
    <row r="844" ht="12.75" customHeight="1" x14ac:dyDescent="0.2"/>
    <row r="845" ht="12.75" customHeight="1" x14ac:dyDescent="0.2"/>
    <row r="846" ht="12.75" customHeight="1" x14ac:dyDescent="0.2"/>
    <row r="847" ht="12.75" customHeight="1" x14ac:dyDescent="0.2"/>
    <row r="848" ht="12.75" customHeight="1" x14ac:dyDescent="0.2"/>
    <row r="849" ht="12.75" customHeight="1" x14ac:dyDescent="0.2"/>
    <row r="850" ht="12.75" customHeight="1" x14ac:dyDescent="0.2"/>
    <row r="851" ht="12.75" customHeight="1" x14ac:dyDescent="0.2"/>
    <row r="852" ht="12.75" customHeight="1" x14ac:dyDescent="0.2"/>
    <row r="853" ht="12.75" customHeight="1" x14ac:dyDescent="0.2"/>
    <row r="854" ht="12.75" customHeight="1" x14ac:dyDescent="0.2"/>
    <row r="855" ht="12.75" customHeight="1" x14ac:dyDescent="0.2"/>
    <row r="856" ht="12.75" customHeight="1" x14ac:dyDescent="0.2"/>
    <row r="857" ht="12.75" customHeight="1" x14ac:dyDescent="0.2"/>
    <row r="858" ht="12.75" customHeight="1" x14ac:dyDescent="0.2"/>
    <row r="859" ht="12.75" customHeight="1" x14ac:dyDescent="0.2"/>
    <row r="860" ht="12.75" customHeight="1" x14ac:dyDescent="0.2"/>
    <row r="861" ht="12.75" customHeight="1" x14ac:dyDescent="0.2"/>
    <row r="862" ht="12.75" customHeight="1" x14ac:dyDescent="0.2"/>
    <row r="863" ht="12.75" customHeight="1" x14ac:dyDescent="0.2"/>
    <row r="864" ht="12.75" customHeight="1" x14ac:dyDescent="0.2"/>
    <row r="865" ht="12.75" customHeight="1" x14ac:dyDescent="0.2"/>
    <row r="866" ht="12.75" customHeight="1" x14ac:dyDescent="0.2"/>
    <row r="867" ht="12.75" customHeight="1" x14ac:dyDescent="0.2"/>
    <row r="868" ht="12.75" customHeight="1" x14ac:dyDescent="0.2"/>
    <row r="869" ht="12.75" customHeight="1" x14ac:dyDescent="0.2"/>
    <row r="870" ht="12.75" customHeight="1" x14ac:dyDescent="0.2"/>
    <row r="871" ht="12.75" customHeight="1" x14ac:dyDescent="0.2"/>
    <row r="872" ht="12.75" customHeight="1" x14ac:dyDescent="0.2"/>
    <row r="873" ht="12.75" customHeight="1" x14ac:dyDescent="0.2"/>
    <row r="874" ht="12.75" customHeight="1" x14ac:dyDescent="0.2"/>
    <row r="875" ht="12.75" customHeight="1" x14ac:dyDescent="0.2"/>
    <row r="876" ht="12.75" customHeight="1" x14ac:dyDescent="0.2"/>
    <row r="877" ht="12.75" customHeight="1" x14ac:dyDescent="0.2"/>
    <row r="878" ht="12.75" customHeight="1" x14ac:dyDescent="0.2"/>
    <row r="879" ht="12.75" customHeight="1" x14ac:dyDescent="0.2"/>
    <row r="880" ht="12.75" customHeight="1" x14ac:dyDescent="0.2"/>
    <row r="881" ht="12.75" customHeight="1" x14ac:dyDescent="0.2"/>
    <row r="882" ht="12.75" customHeight="1" x14ac:dyDescent="0.2"/>
    <row r="883" ht="12.75" customHeight="1" x14ac:dyDescent="0.2"/>
    <row r="884" ht="12.75" customHeight="1" x14ac:dyDescent="0.2"/>
    <row r="885" ht="12.75" customHeight="1" x14ac:dyDescent="0.2"/>
    <row r="886" ht="12.75" customHeight="1" x14ac:dyDescent="0.2"/>
    <row r="887" ht="12.75" customHeight="1" x14ac:dyDescent="0.2"/>
    <row r="888" ht="12.75" customHeight="1" x14ac:dyDescent="0.2"/>
    <row r="889" ht="12.75" customHeight="1" x14ac:dyDescent="0.2"/>
    <row r="890" ht="12.75" customHeight="1" x14ac:dyDescent="0.2"/>
    <row r="891" ht="12.75" customHeight="1" x14ac:dyDescent="0.2"/>
    <row r="892" ht="12.75" customHeight="1" x14ac:dyDescent="0.2"/>
    <row r="893" ht="12.75" customHeight="1" x14ac:dyDescent="0.2"/>
    <row r="894" ht="12.75" customHeight="1" x14ac:dyDescent="0.2"/>
    <row r="895" ht="12.75" customHeight="1" x14ac:dyDescent="0.2"/>
    <row r="896" ht="12.75" customHeight="1" x14ac:dyDescent="0.2"/>
    <row r="897" ht="12.75" customHeight="1" x14ac:dyDescent="0.2"/>
    <row r="898" ht="12.75" customHeight="1" x14ac:dyDescent="0.2"/>
    <row r="899" ht="12.75" customHeight="1" x14ac:dyDescent="0.2"/>
    <row r="900" ht="12.75" customHeight="1" x14ac:dyDescent="0.2"/>
    <row r="901" ht="12.75" customHeight="1" x14ac:dyDescent="0.2"/>
    <row r="902" ht="12.75" customHeight="1" x14ac:dyDescent="0.2"/>
    <row r="903" ht="12.75" customHeight="1" x14ac:dyDescent="0.2"/>
    <row r="904" ht="12.75" customHeight="1" x14ac:dyDescent="0.2"/>
    <row r="905" ht="12.75" customHeight="1" x14ac:dyDescent="0.2"/>
    <row r="906" ht="12.75" customHeight="1" x14ac:dyDescent="0.2"/>
    <row r="907" ht="12.75" customHeight="1" x14ac:dyDescent="0.2"/>
    <row r="908" ht="12.75" customHeight="1" x14ac:dyDescent="0.2"/>
    <row r="909" ht="12.75" customHeight="1" x14ac:dyDescent="0.2"/>
    <row r="910" ht="12.75" customHeight="1" x14ac:dyDescent="0.2"/>
    <row r="911" ht="12.75" customHeight="1" x14ac:dyDescent="0.2"/>
    <row r="912" ht="12.75" customHeight="1" x14ac:dyDescent="0.2"/>
    <row r="913" ht="12.75" customHeight="1" x14ac:dyDescent="0.2"/>
    <row r="914" ht="12.75" customHeight="1" x14ac:dyDescent="0.2"/>
    <row r="915" ht="12.75" customHeight="1" x14ac:dyDescent="0.2"/>
    <row r="916" ht="12.75" customHeight="1" x14ac:dyDescent="0.2"/>
    <row r="917" ht="12.75" customHeight="1" x14ac:dyDescent="0.2"/>
    <row r="918" ht="12.75" customHeight="1" x14ac:dyDescent="0.2"/>
    <row r="919" ht="12.75" customHeight="1" x14ac:dyDescent="0.2"/>
    <row r="920" ht="12.75" customHeight="1" x14ac:dyDescent="0.2"/>
    <row r="921" ht="12.75" customHeight="1" x14ac:dyDescent="0.2"/>
    <row r="922" ht="12.75" customHeight="1" x14ac:dyDescent="0.2"/>
    <row r="923" ht="12.75" customHeight="1" x14ac:dyDescent="0.2"/>
    <row r="924" ht="12.75" customHeight="1" x14ac:dyDescent="0.2"/>
    <row r="925" ht="12.75" customHeight="1" x14ac:dyDescent="0.2"/>
    <row r="926" ht="12.75" customHeight="1" x14ac:dyDescent="0.2"/>
    <row r="927" ht="12.75" customHeight="1" x14ac:dyDescent="0.2"/>
    <row r="928" ht="12.75" customHeight="1" x14ac:dyDescent="0.2"/>
    <row r="929" ht="12.75" customHeight="1" x14ac:dyDescent="0.2"/>
    <row r="930" ht="12.75" customHeight="1" x14ac:dyDescent="0.2"/>
    <row r="931" ht="12.75" customHeight="1" x14ac:dyDescent="0.2"/>
    <row r="932" ht="12.75" customHeight="1" x14ac:dyDescent="0.2"/>
    <row r="933" ht="12.75" customHeight="1" x14ac:dyDescent="0.2"/>
    <row r="934" ht="12.75" customHeight="1" x14ac:dyDescent="0.2"/>
    <row r="935" ht="12.75" customHeight="1" x14ac:dyDescent="0.2"/>
    <row r="936" ht="12.75" customHeight="1" x14ac:dyDescent="0.2"/>
    <row r="937" ht="12.75" customHeight="1" x14ac:dyDescent="0.2"/>
    <row r="938" ht="12.75" customHeight="1" x14ac:dyDescent="0.2"/>
    <row r="939" ht="12.75" customHeight="1" x14ac:dyDescent="0.2"/>
    <row r="940" ht="12.75" customHeight="1" x14ac:dyDescent="0.2"/>
    <row r="941" ht="12.75" customHeight="1" x14ac:dyDescent="0.2"/>
    <row r="942" ht="12.75" customHeight="1" x14ac:dyDescent="0.2"/>
    <row r="943" ht="12.75" customHeight="1" x14ac:dyDescent="0.2"/>
    <row r="944" ht="12.75" customHeight="1" x14ac:dyDescent="0.2"/>
    <row r="945" ht="12.75" customHeight="1" x14ac:dyDescent="0.2"/>
    <row r="946" ht="12.75" customHeight="1" x14ac:dyDescent="0.2"/>
    <row r="947" ht="12.75" customHeight="1" x14ac:dyDescent="0.2"/>
    <row r="948" ht="12.75" customHeight="1" x14ac:dyDescent="0.2"/>
    <row r="949" ht="12.75" customHeight="1" x14ac:dyDescent="0.2"/>
    <row r="950" ht="12.75" customHeight="1" x14ac:dyDescent="0.2"/>
    <row r="951" ht="12.75" customHeight="1" x14ac:dyDescent="0.2"/>
    <row r="952" ht="12.75" customHeight="1" x14ac:dyDescent="0.2"/>
    <row r="953" ht="12.75" customHeight="1" x14ac:dyDescent="0.2"/>
    <row r="954" ht="12.75" customHeight="1" x14ac:dyDescent="0.2"/>
    <row r="955" ht="12.75" customHeight="1" x14ac:dyDescent="0.2"/>
    <row r="956" ht="12.75" customHeight="1" x14ac:dyDescent="0.2"/>
    <row r="957" ht="12.75" customHeight="1" x14ac:dyDescent="0.2"/>
    <row r="958" ht="12.75" customHeight="1" x14ac:dyDescent="0.2"/>
    <row r="959" ht="12.75" customHeight="1" x14ac:dyDescent="0.2"/>
    <row r="960" ht="12.75" customHeight="1" x14ac:dyDescent="0.2"/>
    <row r="961" ht="12.75" customHeight="1" x14ac:dyDescent="0.2"/>
    <row r="962" ht="12.75" customHeight="1" x14ac:dyDescent="0.2"/>
    <row r="963" ht="12.75" customHeight="1" x14ac:dyDescent="0.2"/>
    <row r="964" ht="12.75" customHeight="1" x14ac:dyDescent="0.2"/>
    <row r="965" ht="12.75" customHeight="1" x14ac:dyDescent="0.2"/>
    <row r="966" ht="12.75" customHeight="1" x14ac:dyDescent="0.2"/>
    <row r="967" ht="12.75" customHeight="1" x14ac:dyDescent="0.2"/>
    <row r="968" ht="12.75" customHeight="1" x14ac:dyDescent="0.2"/>
    <row r="969" ht="12.75" customHeight="1" x14ac:dyDescent="0.2"/>
    <row r="970" ht="12.75" customHeight="1" x14ac:dyDescent="0.2"/>
    <row r="971" ht="12.75" customHeight="1" x14ac:dyDescent="0.2"/>
    <row r="972" ht="12.75" customHeight="1" x14ac:dyDescent="0.2"/>
    <row r="973" ht="12.75" customHeight="1" x14ac:dyDescent="0.2"/>
    <row r="974" ht="12.75" customHeight="1" x14ac:dyDescent="0.2"/>
    <row r="975" ht="12.75" customHeight="1" x14ac:dyDescent="0.2"/>
    <row r="976" ht="12.75" customHeight="1" x14ac:dyDescent="0.2"/>
    <row r="977" ht="12.75" customHeight="1" x14ac:dyDescent="0.2"/>
    <row r="978" ht="12.75" customHeight="1" x14ac:dyDescent="0.2"/>
    <row r="979" ht="12.75" customHeight="1" x14ac:dyDescent="0.2"/>
    <row r="980" ht="12.75" customHeight="1" x14ac:dyDescent="0.2"/>
    <row r="981" ht="12.75" customHeight="1" x14ac:dyDescent="0.2"/>
    <row r="982" ht="12.75" customHeight="1" x14ac:dyDescent="0.2"/>
    <row r="983" ht="12.75" customHeight="1" x14ac:dyDescent="0.2"/>
    <row r="984" ht="12.75" customHeight="1" x14ac:dyDescent="0.2"/>
    <row r="985" ht="12.75" customHeight="1" x14ac:dyDescent="0.2"/>
    <row r="986" ht="12.75" customHeight="1" x14ac:dyDescent="0.2"/>
    <row r="987" ht="12.75" customHeight="1" x14ac:dyDescent="0.2"/>
    <row r="988" ht="12.75" customHeight="1" x14ac:dyDescent="0.2"/>
    <row r="989" ht="12.75" customHeight="1" x14ac:dyDescent="0.2"/>
    <row r="990" ht="12.75" customHeight="1" x14ac:dyDescent="0.2"/>
    <row r="991" ht="12.75" customHeight="1" x14ac:dyDescent="0.2"/>
    <row r="992" ht="12.75" customHeight="1" x14ac:dyDescent="0.2"/>
  </sheetData>
  <mergeCells count="38">
    <mergeCell ref="A34:B34"/>
    <mergeCell ref="A35:B35"/>
    <mergeCell ref="A36:B36"/>
    <mergeCell ref="A37:B37"/>
    <mergeCell ref="A38:B38"/>
    <mergeCell ref="A43:B43"/>
    <mergeCell ref="A39:B39"/>
    <mergeCell ref="A40:B40"/>
    <mergeCell ref="A41:B41"/>
    <mergeCell ref="A42:B42"/>
    <mergeCell ref="A33:B33"/>
    <mergeCell ref="A23:B23"/>
    <mergeCell ref="A27:B27"/>
    <mergeCell ref="A28:B28"/>
    <mergeCell ref="A19:B19"/>
    <mergeCell ref="A20:B20"/>
    <mergeCell ref="A21:B21"/>
    <mergeCell ref="A25:C25"/>
    <mergeCell ref="A29:B29"/>
    <mergeCell ref="A30:B30"/>
    <mergeCell ref="A31:B31"/>
    <mergeCell ref="A32:B32"/>
    <mergeCell ref="A17:B17"/>
    <mergeCell ref="A18:B18"/>
    <mergeCell ref="A2:B2"/>
    <mergeCell ref="A5:B5"/>
    <mergeCell ref="A6:B6"/>
    <mergeCell ref="A4:C4"/>
    <mergeCell ref="A14:B14"/>
    <mergeCell ref="A15:B15"/>
    <mergeCell ref="A7:B7"/>
    <mergeCell ref="A8:B8"/>
    <mergeCell ref="A16:B16"/>
    <mergeCell ref="A9:B9"/>
    <mergeCell ref="A10:B10"/>
    <mergeCell ref="A11:B11"/>
    <mergeCell ref="A12:B12"/>
    <mergeCell ref="A13:B13"/>
  </mergeCells>
  <pageMargins left="0.7" right="0.7" top="0.75" bottom="0.75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Nedoplatky s úrokmi a bez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Sližiková Katarína Ing.</dc:creator>
  <cp:lastModifiedBy>Szabadosová Hajnalka Ing. pplk.</cp:lastModifiedBy>
  <cp:lastPrinted>2022-07-12T12:44:40Z</cp:lastPrinted>
  <dcterms:created xsi:type="dcterms:W3CDTF">2021-01-22T13:19:40Z</dcterms:created>
  <dcterms:modified xsi:type="dcterms:W3CDTF">2024-01-15T13:03:56Z</dcterms:modified>
</cp:coreProperties>
</file>